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infrawarePen.xml" ContentType="application/inkml+xml"/>
  <Override PartName="/docProps/app.xml" ContentType="application/vnd.openxmlformats-officedocument.extended-properties+xml"/>
  <Override PartName="/xl/sharedStrings.xml" ContentType="application/vnd.openxmlformats-officedocument.spreadsheetml.sharedStrings+xml"/>
  <Override PartName="/xl/worksheets/sheet1.xml" ContentType="application/vnd.openxmlformats-officedocument.spreadsheetml.worksheet+xml"/>
  <Override PartName="/docProps/core.xml" ContentType="application/vnd.openxmlformats-package.core-properties+xml"/>
</Types>
</file>

<file path=_rels/.rels><?xml version="1.0" encoding="UTF-8"?>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360" yWindow="30" windowWidth="25755" windowHeight="11595" tabRatio="500" activeTab="0"/>
  </bookViews>
  <sheets>
    <sheet name="Foaie1" sheetId="1" r:id="rId1"/>
  </sheets>
  <definedNames/>
  <calcPr calcId="152511"/>
</workbook>
</file>

<file path=xl/sharedStrings.xml><?xml version="1.0" encoding="utf-8"?>
<sst xmlns="http://schemas.openxmlformats.org/spreadsheetml/2006/main" count="178" uniqueCount="178">
  <si>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</si>
  <si>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</si>
  <si>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</si>
  <si>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</si>
  <si>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</si>
  <si>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</si>
  <si>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</si>
  <si>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</si>
  <si>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</si>
  <si>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</si>
  <si>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</si>
  <si>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</si>
  <si>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</si>
  <si>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</si>
  <si>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</si>
  <si>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</si>
  <si>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</si>
  <si>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</si>
  <si>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</si>
  <si>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</si>
  <si>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</si>
  <si>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</si>
  <si>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</si>
  <si>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</si>
  <si>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</si>
  <si>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</si>
  <si>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</si>
  <si>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</si>
  <si>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</si>
  <si>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</si>
  <si>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</si>
  <si>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</si>
  <si>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</si>
  <si>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</si>
  <si>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</si>
  <si>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</si>
  <si>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</si>
  <si>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</si>
  <si>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</si>
  <si>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</si>
  <si>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</si>
  <si>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</si>
  <si>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</si>
  <si>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</si>
  <si>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</si>
  <si>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</si>
  <si>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</si>
  <si>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</si>
  <si>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</si>
  <si>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</si>
  <si>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</si>
  <si>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</si>
  <si>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</si>
  <si>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</si>
  <si>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</si>
  <si>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</si>
  <si>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</si>
  <si>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</si>
  <si>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</si>
  <si>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</si>
  <si>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</si>
  <si>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</si>
  <si>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</si>
  <si>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</si>
  <si>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</si>
  <si>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</si>
  <si>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</si>
  <si>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</si>
  <si>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</si>
  <si>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</si>
  <si>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</si>
  <si>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</si>
  <si>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</si>
  <si>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</si>
  <si>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</si>
  <si>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</si>
  <si>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</si>
  <si>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</si>
  <si>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</si>
  <si>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</si>
  <si>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</si>
  <si>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</si>
  <si>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</si>
  <si>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</si>
  <si>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</si>
  <si>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Echipament 1</t>
  </si>
  <si>
    <t>Echipament 2</t>
  </si>
  <si>
    <t>Materie prima 1</t>
  </si>
  <si>
    <t>Materie prima 2</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</si>
  <si>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</si>
  <si>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</si>
  <si>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</si>
  <si>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</si>
  <si>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</si>
  <si>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</si>
  <si>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</si>
  <si>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</si>
  <si>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 xml:space="preserve">1 computer </t>
  </si>
  <si>
    <t xml:space="preserve">1 imprimantă </t>
  </si>
  <si>
    <t xml:space="preserve">3 seturi cârje </t>
  </si>
  <si>
    <t xml:space="preserve">1 fotoliu rulant </t>
  </si>
  <si>
    <t xml:space="preserve">2 buc. Cadru mers </t>
  </si>
  <si>
    <t xml:space="preserve">1 birou </t>
  </si>
  <si>
    <t xml:space="preserve">2  rafturi </t>
  </si>
  <si>
    <t xml:space="preserve">2 scaune ergon </t>
  </si>
  <si>
    <t xml:space="preserve">2 scaune simple </t>
  </si>
  <si>
    <t xml:space="preserve">1 dulap </t>
  </si>
  <si>
    <t>Jaluzele</t>
  </si>
  <si>
    <t xml:space="preserve">1 stingator incendiu </t>
  </si>
  <si>
    <t xml:space="preserve">1 trusa medicala fixa </t>
  </si>
  <si>
    <t xml:space="preserve">   alte chelt cu materiale, birotica, carburanti, etc.</t>
  </si>
  <si>
    <t>1 computer + 1 imprimanta</t>
  </si>
  <si>
    <t xml:space="preserve">3 seturi carje x 95 lei/set </t>
  </si>
  <si>
    <t>1 fotoliu  rulant x</t>
  </si>
  <si>
    <t>1 fotoliu rulant x 892 lei</t>
  </si>
  <si>
    <t>2 buc cadru mers x 125/buc</t>
  </si>
  <si>
    <t xml:space="preserve">2 scaunex </t>
  </si>
  <si>
    <t>2 scaune x 115lei/buc</t>
  </si>
  <si>
    <t>1 stingator incendiu x 142 lei/bu</t>
  </si>
  <si>
    <t>1 trusa medicala fixa x 202 lei/buc</t>
  </si>
  <si>
    <t>2 buc cadru mers x 125 lei/buc</t>
  </si>
  <si>
    <t>1 stingator incendiu x 145 lei/buc</t>
  </si>
  <si>
    <t>mat. consumabile birotica: coale scris, registre si formulare contabile, rechizite, tonner</t>
  </si>
  <si>
    <t>produse de igiena si curatenie: detergenti, sapunuri, ustensile de curatenie, dezinfectanti, prosoape, hartie igienica, dezodorizanti, etc.</t>
  </si>
  <si>
    <t>carburanti 200l/lunax 8 luni x 5,66 lei/l</t>
  </si>
  <si>
    <t>11\32</t>
  </si>
  <si>
    <t>Echipament de lucru : 2 perechi saboti, 2 halate, 2 bonete</t>
  </si>
  <si>
    <t xml:space="preserve">Manusi, masti de protectie 9sanitare) </t>
  </si>
  <si>
    <t>Leasing financiar vehicul adaptat pentru transport persoane cu dizabilitati</t>
  </si>
  <si>
    <t>Leasing financiarautovehicul adaptat transportului de persoane cu dizabilitati : 35597 lei avans + 8 rate/2228 lei</t>
  </si>
  <si>
    <t>Servicii calificare salariat</t>
  </si>
  <si>
    <t>cheltuieli cercetare piata si elaborare strategie marketing</t>
  </si>
  <si>
    <t xml:space="preserve">Salariat 1: s-a avut in vedere castigul lunar al unui asistent social </t>
  </si>
  <si>
    <t>nui asistent social din cadrul DAPPSSlatina.</t>
  </si>
  <si>
    <t>S-a  avut in vedere castigul salarial al unui asistent social din cadrul DAPPSSlatina + un adaos pentru activitatea de administrare si a societatii.</t>
  </si>
  <si>
    <t>S-a avut in vedere salariul minim pe economie cu un mic adaos.</t>
  </si>
  <si>
    <t>salariat cu 3 copii in intretinere.</t>
  </si>
  <si>
    <t>Pentru toti salariatii se retine CAS, CASS, Impozit  sin</t>
  </si>
  <si>
    <t>it, in sarcina angajatului si 2,25 %, contributie asiguratorie pentru munca, in sarcina angajator.</t>
  </si>
  <si>
    <t>oferta 1.1. din dosarul electronic</t>
  </si>
  <si>
    <t>oferta 1.2. din dosarul electronic</t>
  </si>
  <si>
    <t>Oferta 2.1. din dosarul electronic</t>
  </si>
  <si>
    <t>oferta 2.1. a) si b) din dosarul electronic</t>
  </si>
  <si>
    <t xml:space="preserve">oferta 2.1.c) </t>
  </si>
  <si>
    <t>doferta 2.1. c) din dosarul electronic</t>
  </si>
  <si>
    <t>oferta 2.1.d) din dosarul electronic</t>
  </si>
  <si>
    <t>oferta 2.1. e) din dosarul electronic</t>
  </si>
  <si>
    <t>oferta 2.1. f) din dosarul electronic</t>
  </si>
  <si>
    <t>oferta 2.1. g) din dosarul electronic</t>
  </si>
  <si>
    <t>oferta 2.1. h) din dosarul electronic</t>
  </si>
  <si>
    <t>oferta 2.2. a) si b) din dosarul electronic</t>
  </si>
  <si>
    <t>oferta 2.3. din dosarul electronic</t>
  </si>
  <si>
    <t>oferta 2.4. din dosarul electronic</t>
  </si>
  <si>
    <t>oferta 2.5. din dosarul electronic</t>
  </si>
  <si>
    <t>oferta 2.6. din dosarul electronic</t>
  </si>
  <si>
    <t>oferta 3 din dosarul electronic</t>
  </si>
  <si>
    <t>oferta 4.1. din dosarul electronic</t>
  </si>
  <si>
    <t>oferta 4.2. din dosarul electronic</t>
  </si>
  <si>
    <t>oferta 5 din dosarul electronic</t>
  </si>
  <si>
    <t>oferta 6.1. din dosaru electronic</t>
  </si>
  <si>
    <t>oferta 6.2. din dosarul electronic</t>
  </si>
  <si>
    <t xml:space="preserve">     </t>
  </si>
  <si>
    <t>s-au avut in vedere salariile din sectorul de stat</t>
  </si>
  <si>
    <t>computer</t>
  </si>
  <si>
    <t>oferte 2.1.a) din dosarul electronic</t>
  </si>
  <si>
    <t>imprimanta</t>
  </si>
  <si>
    <t>oferta 2.1. b) din dosarul electronic</t>
  </si>
  <si>
    <t>imprimanta multifunctionala</t>
  </si>
  <si>
    <t xml:space="preserve">           </t>
  </si>
  <si>
    <t>taxe ITM si sume infiintare firma</t>
  </si>
  <si>
    <t>oferta 4 din dosarul electronic</t>
  </si>
  <si>
    <t>18853G</t>
  </si>
  <si>
    <t>R</t>
  </si>
  <si>
    <t>oferta 5.1. din dosarul electronic</t>
  </si>
  <si>
    <t>oferta 5.2 din dosarul electronic</t>
  </si>
  <si>
    <t>oferta 4.1 din dosarul electronic</t>
  </si>
  <si>
    <t>Lesing financiar adaptat transportului de persoane cu dizabilitati</t>
  </si>
  <si>
    <t>Leasing financiar autoturism adaptat treansportului de persoane cu dizabilitati: 35957lei avans x 2228 lei rata lunara</t>
  </si>
</sst>
</file>

<file path=xl/styles.xml><?xml version="1.0" encoding="utf-8"?>
<styleSheet xmlns="http://schemas.openxmlformats.org/spreadsheetml/2006/main">
  <numFmts count="1">
    <numFmt numFmtId="64" formatCode="&quot;£&quot;#,##0;\\\-&quot;£&quot;#,##0"/>
  </numFmts>
  <fonts count="30">
    <font>
      <sz val="11.0"/>
      <name val="Calibri"/>
      <scheme val="minor"/>
      <color theme="1"/>
    </font>
    <font>
      <b/>
      <sz val="12.0"/>
      <name val="Calibri"/>
      <scheme val="minor"/>
      <color theme="1"/>
    </font>
    <font>
      <i/>
      <sz val="11.0"/>
      <name val="Calibri"/>
      <scheme val="minor"/>
      <color theme="1"/>
    </font>
    <font>
      <u/>
      <sz val="11.0"/>
      <name val="Calibri"/>
      <scheme val="minor"/>
      <color theme="10"/>
    </font>
    <font>
      <u/>
      <sz val="11.0"/>
      <name val="Calibri"/>
      <scheme val="minor"/>
      <color theme="11"/>
    </font>
    <font>
      <b/>
      <sz val="14.0"/>
      <name val="Calibri"/>
      <scheme val="minor"/>
      <color theme="1"/>
    </font>
    <font>
      <i/>
      <sz val="14.0"/>
      <name val="Calibri"/>
      <scheme val="minor"/>
      <color theme="1"/>
    </font>
    <font>
      <sz val="14.0"/>
      <name val="Calibri"/>
      <scheme val="minor"/>
      <color theme="1"/>
    </font>
    <font>
      <b/>
      <sz val="20.0"/>
      <name val="Calibri"/>
      <scheme val="minor"/>
      <color theme="1"/>
    </font>
    <font>
      <b/>
      <sz val="16.0"/>
      <name val="Calibri"/>
      <scheme val="minor"/>
      <color theme="1"/>
    </font>
    <font>
      <sz val="11.0"/>
      <name val="Calibri"/>
      <scheme val="minor"/>
      <color rgb="FFFF0000"/>
    </font>
    <font>
      <sz val="18.0"/>
      <name val="Calibri"/>
      <scheme val="minor"/>
      <color theme="3"/>
    </font>
    <font>
      <b/>
      <sz val="15.0"/>
      <name val="Calibri"/>
      <scheme val="minor"/>
      <color theme="3"/>
    </font>
    <font>
      <b/>
      <sz val="13.0"/>
      <name val="Calibri"/>
      <scheme val="minor"/>
      <color theme="3"/>
    </font>
    <font>
      <b/>
      <sz val="11.0"/>
      <name val="Calibri"/>
      <scheme val="minor"/>
      <color theme="3"/>
    </font>
    <font>
      <sz val="11.0"/>
      <name val="Calibri"/>
      <scheme val="minor"/>
      <color rgb="FF3F3F76"/>
    </font>
    <font>
      <b/>
      <sz val="11.0"/>
      <name val="Calibri"/>
      <scheme val="minor"/>
      <color rgb="FF3F3F3F"/>
    </font>
    <font>
      <b/>
      <sz val="11.0"/>
      <name val="Calibri"/>
      <scheme val="minor"/>
      <color rgb="FFFA7D00"/>
    </font>
    <font>
      <b/>
      <sz val="11.0"/>
      <name val="Calibri"/>
      <scheme val="minor"/>
      <color rgb="FFFFFFFF"/>
    </font>
    <font>
      <sz val="11.0"/>
      <name val="Calibri"/>
      <scheme val="minor"/>
      <color rgb="FFFA7D00"/>
    </font>
    <font>
      <b/>
      <sz val="11.0"/>
      <name val="Calibri"/>
      <scheme val="minor"/>
      <color theme="1"/>
    </font>
    <font>
      <sz val="11.0"/>
      <name val="Calibri"/>
      <scheme val="minor"/>
      <color rgb="FF006100"/>
    </font>
    <font>
      <sz val="11.0"/>
      <name val="Calibri"/>
      <scheme val="minor"/>
      <color rgb="FF9C0006"/>
    </font>
    <font>
      <sz val="11.0"/>
      <name val="Calibri"/>
      <scheme val="minor"/>
      <color rgb="FF9C6500"/>
    </font>
    <font>
      <sz val="11.0"/>
      <name val="Calibri"/>
      <scheme val="minor"/>
      <color theme="0"/>
    </font>
    <font>
      <i/>
      <sz val="11.0"/>
      <name val="Calibri"/>
      <scheme val="minor"/>
      <color rgb="FF7F7F7F"/>
    </font>
    <font>
      <sz val="11.0"/>
      <name val="Calibri"/>
      <color theme="1"/>
    </font>
    <font>
      <b/>
      <sz val="18.0"/>
      <name val="Calibri"/>
      <scheme val="minor"/>
      <color theme="1"/>
    </font>
    <font>
      <b/>
      <sz val="22.0"/>
      <name val="Calibri"/>
      <scheme val="minor"/>
      <color theme="1"/>
    </font>
    <font>
      <b/>
      <sz val="24.0"/>
      <name val="Calibri"/>
      <scheme val="minor"/>
      <color theme="1"/>
    </font>
  </fonts>
  <fills count="34">
    <fill>
      <patternFill patternType="none"/>
    </fill>
    <fill>
      <patternFill patternType="gray125">
        <bgColor rgb="FFFFFFFF"/>
      </patternFill>
    </fill>
    <fill>
      <patternFill patternType="solid">
        <fgColor theme="4" tint="0.399980"/>
        <bgColor rgb="FFFFFFFF"/>
      </patternFill>
    </fill>
    <fill>
      <patternFill patternType="solid">
        <fgColor theme="7" tint="0.799980"/>
        <bgColor rgb="FFFFFFFF"/>
      </patternFill>
    </fill>
    <fill>
      <patternFill patternType="solid">
        <fgColor theme="4" tint="0.599990"/>
        <bgColor rgb="FFFFFFFF"/>
      </patternFill>
    </fill>
    <fill>
      <patternFill patternType="solid">
        <fgColor theme="0"/>
        <bgColor rgb="FFFFFFFF"/>
      </patternFill>
    </fill>
    <fill>
      <patternFill patternType="solid">
        <fgColor theme="4" tint="0.799980"/>
        <bgColor rgb="FFFFFFFF"/>
      </patternFill>
    </fill>
    <fill>
      <patternFill patternType="solid">
        <fgColor theme="4"/>
        <bgColor rgb="FFFFFFFF"/>
      </patternFill>
    </fill>
    <fill>
      <patternFill patternType="solid">
        <fgColor theme="9" tint="0.599990"/>
        <bgColor rgb="FFFFFFFF"/>
      </patternFill>
    </fill>
    <fill>
      <patternFill patternType="solid">
        <fgColor rgb="FFFFFFCC"/>
        <bgColor rgb="FFFFFFFF"/>
      </patternFill>
    </fill>
    <fill>
      <patternFill patternType="solid">
        <fgColor rgb="FFFFCC99"/>
        <bgColor rgb="FFFFFFFF"/>
      </patternFill>
    </fill>
    <fill>
      <patternFill patternType="solid">
        <fgColor rgb="FFF2F2F2"/>
        <bgColor rgb="FFFFFFFF"/>
      </patternFill>
    </fill>
    <fill>
      <patternFill patternType="solid">
        <fgColor rgb="FFA5A5A5"/>
        <bgColor rgb="FFFFFFFF"/>
      </patternFill>
    </fill>
    <fill>
      <patternFill patternType="solid">
        <fgColor rgb="FFC6EFCE"/>
        <bgColor rgb="FFFFFFFF"/>
      </patternFill>
    </fill>
    <fill>
      <patternFill patternType="solid">
        <fgColor rgb="FFFFC7CE"/>
        <bgColor rgb="FFFFFFFF"/>
      </patternFill>
    </fill>
    <fill>
      <patternFill patternType="solid">
        <fgColor rgb="FFFFEB9C"/>
        <bgColor rgb="FFFFFFFF"/>
      </patternFill>
    </fill>
    <fill>
      <patternFill patternType="solid">
        <fgColor theme="5"/>
        <bgColor rgb="FFFFFFFF"/>
      </patternFill>
    </fill>
    <fill>
      <patternFill patternType="solid">
        <fgColor theme="5" tint="0.799980"/>
        <bgColor rgb="FFFFFFFF"/>
      </patternFill>
    </fill>
    <fill>
      <patternFill patternType="solid">
        <fgColor theme="5" tint="0.599990"/>
        <bgColor rgb="FFFFFFFF"/>
      </patternFill>
    </fill>
    <fill>
      <patternFill patternType="solid">
        <fgColor theme="5" tint="0.399980"/>
        <bgColor rgb="FFFFFFFF"/>
      </patternFill>
    </fill>
    <fill>
      <patternFill patternType="solid">
        <fgColor theme="6"/>
        <bgColor rgb="FFFFFFFF"/>
      </patternFill>
    </fill>
    <fill>
      <patternFill patternType="solid">
        <fgColor theme="6" tint="0.799980"/>
        <bgColor rgb="FFFFFFFF"/>
      </patternFill>
    </fill>
    <fill>
      <patternFill patternType="solid">
        <fgColor theme="6" tint="0.599990"/>
        <bgColor rgb="FFFFFFFF"/>
      </patternFill>
    </fill>
    <fill>
      <patternFill patternType="solid">
        <fgColor theme="6" tint="0.399980"/>
        <bgColor rgb="FFFFFFFF"/>
      </patternFill>
    </fill>
    <fill>
      <patternFill patternType="solid">
        <fgColor theme="7"/>
        <bgColor rgb="FFFFFFFF"/>
      </patternFill>
    </fill>
    <fill>
      <patternFill patternType="solid">
        <fgColor theme="7" tint="0.599990"/>
        <bgColor rgb="FFFFFFFF"/>
      </patternFill>
    </fill>
    <fill>
      <patternFill patternType="solid">
        <fgColor theme="7" tint="0.399980"/>
        <bgColor rgb="FFFFFFFF"/>
      </patternFill>
    </fill>
    <fill>
      <patternFill patternType="solid">
        <fgColor theme="8"/>
        <bgColor rgb="FFFFFFFF"/>
      </patternFill>
    </fill>
    <fill>
      <patternFill patternType="solid">
        <fgColor theme="8" tint="0.799980"/>
        <bgColor rgb="FFFFFFFF"/>
      </patternFill>
    </fill>
    <fill>
      <patternFill patternType="solid">
        <fgColor theme="8" tint="0.599990"/>
        <bgColor rgb="FFFFFFFF"/>
      </patternFill>
    </fill>
    <fill>
      <patternFill patternType="solid">
        <fgColor theme="8" tint="0.399980"/>
        <bgColor rgb="FFFFFFFF"/>
      </patternFill>
    </fill>
    <fill>
      <patternFill patternType="solid">
        <fgColor theme="9"/>
        <bgColor rgb="FFFFFFFF"/>
      </patternFill>
    </fill>
    <fill>
      <patternFill patternType="solid">
        <fgColor theme="9" tint="0.799980"/>
        <bgColor rgb="FFFFFFFF"/>
      </patternFill>
    </fill>
    <fill>
      <patternFill patternType="solid">
        <fgColor theme="9" tint="0.399980"/>
        <bgColor rgb="FFFFFFFF"/>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bottom style="thick">
        <color theme="4"/>
      </bottom>
      <diagonal/>
    </border>
    <border>
      <bottom style="thick">
        <color rgb="FFACCCEA"/>
      </bottom>
      <diagonal/>
    </border>
    <border>
      <bottom style="medium">
        <color theme="4" tint="0.399980"/>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000000"/>
      </top>
      <bottom style="thin">
        <color rgb="FF3F3F3F"/>
      </bottom>
      <diagonal/>
    </border>
    <border>
      <left style="double">
        <color rgb="FF3F3F3F"/>
      </left>
      <right style="double">
        <color rgb="FF3F3F3F"/>
      </right>
      <top style="double">
        <color rgb="FF3F3F3F"/>
      </top>
      <bottom style="double">
        <color rgb="FF3F3F3F"/>
      </bottom>
      <diagonal/>
    </border>
    <border>
      <bottom style="double">
        <color rgb="FFFF8001"/>
      </bottom>
      <diagonal/>
    </border>
    <border>
      <top style="thin">
        <color theme="4"/>
      </top>
      <bottom style="double">
        <color theme="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73">
    <xf numFmtId="0" fontId="0" fillId="0" borderId="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43" fontId="0" fillId="0" borderId="0" applyAlignment="0" applyBorder="0" applyFill="0" applyFont="0" applyProtection="0">
      <alignment vertical="center"/>
    </xf>
    <xf numFmtId="7" fontId="0" fillId="0" borderId="0" applyAlignment="0" applyBorder="0" applyFill="0" applyFont="0" applyProtection="0">
      <alignment vertical="center"/>
    </xf>
    <xf numFmtId="9" fontId="0" fillId="0" borderId="0" applyAlignment="0" applyBorder="0" applyFill="0" applyFont="0" applyProtection="0">
      <alignment vertical="center"/>
    </xf>
    <xf numFmtId="41" fontId="0" fillId="0" borderId="0" applyAlignment="0" applyBorder="0" applyFill="0" applyFont="0" applyProtection="0">
      <alignment vertical="center"/>
    </xf>
    <xf numFmtId="64" fontId="0" fillId="0" borderId="0" applyAlignment="0" applyBorder="0" applyFill="0" applyFont="0" applyProtection="0">
      <alignment vertical="center"/>
    </xf>
    <xf numFmtId="0" fontId="0" fillId="9" borderId="5" applyAlignment="0" applyFont="0" applyNumberFormat="0" applyProtection="0">
      <alignment vertical="center"/>
    </xf>
    <xf numFmtId="0" fontId="10" fillId="0" borderId="0" applyAlignment="0" applyBorder="0" applyFill="0" applyNumberFormat="0" applyProtection="0">
      <alignment vertical="center"/>
    </xf>
    <xf numFmtId="0" fontId="11" fillId="0" borderId="0" applyAlignment="0" applyBorder="0" applyFill="0" applyNumberFormat="0" applyProtection="0">
      <alignment vertical="center"/>
    </xf>
    <xf numFmtId="0" fontId="12" fillId="0" borderId="6" applyAlignment="0" applyFill="0" applyNumberFormat="0" applyProtection="0">
      <alignment vertical="center"/>
    </xf>
    <xf numFmtId="0" fontId="13" fillId="0" borderId="7" applyAlignment="0" applyFill="0" applyNumberFormat="0" applyProtection="0">
      <alignment vertical="center"/>
    </xf>
    <xf numFmtId="0" fontId="14" fillId="0" borderId="8" applyAlignment="0" applyFill="0" applyNumberFormat="0" applyProtection="0">
      <alignment vertical="center"/>
    </xf>
    <xf numFmtId="0" fontId="14" fillId="0" borderId="0" applyAlignment="0" applyBorder="0" applyFill="0" applyNumberFormat="0" applyProtection="0">
      <alignment vertical="center"/>
    </xf>
    <xf numFmtId="0" fontId="15" fillId="10" borderId="9" applyAlignment="0" applyNumberFormat="0" applyProtection="0">
      <alignment vertical="center"/>
    </xf>
    <xf numFmtId="0" fontId="16" fillId="11" borderId="10" applyAlignment="0" applyNumberFormat="0" applyProtection="0">
      <alignment vertical="center"/>
    </xf>
    <xf numFmtId="0" fontId="17" fillId="11" borderId="9" applyAlignment="0" applyNumberFormat="0" applyProtection="0">
      <alignment vertical="center"/>
    </xf>
    <xf numFmtId="0" fontId="18" fillId="12" borderId="11" applyAlignment="0" applyNumberFormat="0" applyProtection="0">
      <alignment vertical="center"/>
    </xf>
    <xf numFmtId="0" fontId="19" fillId="0" borderId="12" applyAlignment="0" applyFill="0" applyNumberFormat="0" applyProtection="0">
      <alignment vertical="center"/>
    </xf>
    <xf numFmtId="0" fontId="20" fillId="0" borderId="13" applyAlignment="0" applyFill="0" applyNumberFormat="0" applyProtection="0">
      <alignment vertical="center"/>
    </xf>
    <xf numFmtId="0" fontId="21" fillId="13" borderId="0" applyAlignment="0" applyBorder="0" applyNumberFormat="0" applyProtection="0">
      <alignment vertical="center"/>
    </xf>
    <xf numFmtId="0" fontId="22" fillId="14" borderId="0" applyAlignment="0" applyBorder="0" applyNumberFormat="0" applyProtection="0">
      <alignment vertical="center"/>
    </xf>
    <xf numFmtId="0" fontId="23" fillId="15" borderId="0" applyAlignment="0" applyBorder="0" applyNumberFormat="0" applyProtection="0">
      <alignment vertical="center"/>
    </xf>
    <xf numFmtId="0" fontId="24" fillId="7" borderId="0" applyAlignment="0" applyBorder="0" applyNumberFormat="0" applyProtection="0">
      <alignment vertical="center"/>
    </xf>
    <xf numFmtId="0" fontId="0" fillId="6" borderId="0" applyAlignment="0" applyBorder="0" applyNumberFormat="0" applyProtection="0">
      <alignment vertical="center"/>
    </xf>
    <xf numFmtId="0" fontId="0" fillId="4" borderId="0" applyAlignment="0" applyBorder="0" applyNumberFormat="0" applyProtection="0">
      <alignment vertical="center"/>
    </xf>
    <xf numFmtId="0" fontId="24" fillId="2" borderId="0" applyAlignment="0" applyBorder="0" applyNumberFormat="0" applyProtection="0">
      <alignment vertical="center"/>
    </xf>
    <xf numFmtId="0" fontId="24" fillId="16" borderId="0" applyAlignment="0" applyBorder="0" applyNumberFormat="0" applyProtection="0">
      <alignment vertical="center"/>
    </xf>
    <xf numFmtId="0" fontId="0" fillId="17" borderId="0" applyAlignment="0" applyBorder="0" applyNumberFormat="0" applyProtection="0">
      <alignment vertical="center"/>
    </xf>
    <xf numFmtId="0" fontId="0" fillId="18" borderId="0" applyAlignment="0" applyBorder="0" applyNumberFormat="0" applyProtection="0">
      <alignment vertical="center"/>
    </xf>
    <xf numFmtId="0" fontId="24" fillId="19" borderId="0" applyAlignment="0" applyBorder="0" applyNumberFormat="0" applyProtection="0">
      <alignment vertical="center"/>
    </xf>
    <xf numFmtId="0" fontId="24" fillId="20" borderId="0" applyAlignment="0" applyBorder="0" applyNumberFormat="0" applyProtection="0">
      <alignment vertical="center"/>
    </xf>
    <xf numFmtId="0" fontId="0" fillId="21" borderId="0" applyAlignment="0" applyBorder="0" applyNumberFormat="0" applyProtection="0">
      <alignment vertical="center"/>
    </xf>
    <xf numFmtId="0" fontId="0" fillId="22" borderId="0" applyAlignment="0" applyBorder="0" applyNumberFormat="0" applyProtection="0">
      <alignment vertical="center"/>
    </xf>
    <xf numFmtId="0" fontId="24" fillId="23" borderId="0" applyAlignment="0" applyBorder="0" applyNumberFormat="0" applyProtection="0">
      <alignment vertical="center"/>
    </xf>
    <xf numFmtId="0" fontId="24" fillId="24" borderId="0" applyAlignment="0" applyBorder="0" applyNumberFormat="0" applyProtection="0">
      <alignment vertical="center"/>
    </xf>
    <xf numFmtId="0" fontId="0" fillId="3" borderId="0" applyAlignment="0" applyBorder="0" applyNumberFormat="0" applyProtection="0">
      <alignment vertical="center"/>
    </xf>
    <xf numFmtId="0" fontId="0" fillId="25" borderId="0" applyAlignment="0" applyBorder="0" applyNumberFormat="0" applyProtection="0">
      <alignment vertical="center"/>
    </xf>
    <xf numFmtId="0" fontId="24" fillId="26" borderId="0" applyAlignment="0" applyBorder="0" applyNumberFormat="0" applyProtection="0">
      <alignment vertical="center"/>
    </xf>
    <xf numFmtId="0" fontId="24" fillId="27" borderId="0" applyAlignment="0" applyBorder="0" applyNumberFormat="0" applyProtection="0">
      <alignment vertical="center"/>
    </xf>
    <xf numFmtId="0" fontId="0" fillId="28" borderId="0" applyAlignment="0" applyBorder="0" applyNumberFormat="0" applyProtection="0">
      <alignment vertical="center"/>
    </xf>
    <xf numFmtId="0" fontId="0" fillId="29" borderId="0" applyAlignment="0" applyBorder="0" applyNumberFormat="0" applyProtection="0">
      <alignment vertical="center"/>
    </xf>
    <xf numFmtId="0" fontId="24" fillId="30" borderId="0" applyAlignment="0" applyBorder="0" applyNumberFormat="0" applyProtection="0">
      <alignment vertical="center"/>
    </xf>
    <xf numFmtId="0" fontId="24" fillId="31" borderId="0" applyAlignment="0" applyBorder="0" applyNumberFormat="0" applyProtection="0">
      <alignment vertical="center"/>
    </xf>
    <xf numFmtId="0" fontId="0" fillId="32" borderId="0" applyAlignment="0" applyBorder="0" applyNumberFormat="0" applyProtection="0">
      <alignment vertical="center"/>
    </xf>
    <xf numFmtId="0" fontId="0" fillId="8" borderId="0" applyAlignment="0" applyBorder="0" applyNumberFormat="0" applyProtection="0">
      <alignment vertical="center"/>
    </xf>
    <xf numFmtId="0" fontId="24" fillId="33" borderId="0" applyAlignment="0" applyBorder="0" applyNumberFormat="0" applyProtection="0">
      <alignment vertical="center"/>
    </xf>
    <xf numFmtId="0" fontId="25" fillId="0" borderId="0" applyAlignment="0" applyBorder="0" applyFill="0" applyNumberFormat="0" applyProtection="0">
      <alignment vertical="center"/>
    </xf>
  </cellStyleXfs>
  <cellXfs count="49">
    <xf numFmtId="0" fontId="0" fillId="0" borderId="0" xfId="0"/>
    <xf numFmtId="0" fontId="1" fillId="0" borderId="0" xfId="0"/>
    <xf numFmtId="0" fontId="2" fillId="0" borderId="0" xfId="0"/>
    <xf numFmtId="0" fontId="5" fillId="0" borderId="0" xfId="0" applyAlignment="1">
      <alignment wrapText="1"/>
    </xf>
    <xf numFmtId="0" fontId="6" fillId="0" borderId="0" xfId="0" applyAlignment="1">
      <alignment wrapText="1"/>
    </xf>
    <xf numFmtId="0" fontId="7" fillId="0" borderId="0" xfId="0" applyAlignment="1">
      <alignment wrapText="1"/>
    </xf>
    <xf numFmtId="0" fontId="6" fillId="0" borderId="1" xfId="0" applyBorder="1" applyAlignment="1">
      <alignment wrapText="1"/>
    </xf>
    <xf numFmtId="0" fontId="2" fillId="0" borderId="1" xfId="0" applyBorder="1"/>
    <xf numFmtId="0" fontId="0" fillId="0" borderId="1" xfId="0" applyBorder="1"/>
    <xf numFmtId="0" fontId="7" fillId="0" borderId="1" xfId="0" applyBorder="1" applyAlignment="1">
      <alignment wrapText="1"/>
    </xf>
    <xf numFmtId="0" fontId="7" fillId="2" borderId="1" xfId="0" applyFill="1" applyBorder="1" applyAlignment="1">
      <alignment wrapText="1"/>
    </xf>
    <xf numFmtId="0" fontId="0" fillId="2" borderId="1" xfId="0" applyFill="1" applyBorder="1"/>
    <xf numFmtId="0" fontId="0" fillId="3" borderId="1" xfId="0" applyFill="1" applyBorder="1"/>
    <xf numFmtId="0" fontId="7" fillId="4" borderId="1" xfId="0" applyFill="1" applyBorder="1" applyAlignment="1">
      <alignment wrapText="1"/>
    </xf>
    <xf numFmtId="0" fontId="0" fillId="4" borderId="1" xfId="0" applyFill="1" applyBorder="1"/>
    <xf numFmtId="0" fontId="7" fillId="3" borderId="1" xfId="0" applyFill="1" applyBorder="1" applyAlignment="1">
      <alignment wrapText="1"/>
    </xf>
    <xf numFmtId="0" fontId="7" fillId="5" borderId="1" xfId="0"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ill="1" applyBorder="1" applyAlignment="1">
      <alignment wrapText="1"/>
    </xf>
    <xf numFmtId="0" fontId="7" fillId="7" borderId="1" xfId="0" applyFill="1" applyBorder="1" applyAlignment="1">
      <alignment wrapText="1"/>
    </xf>
    <xf numFmtId="0" fontId="0" fillId="7" borderId="1" xfId="0" applyFill="1" applyBorder="1"/>
    <xf numFmtId="0" fontId="9" fillId="0" borderId="0" xfId="0" applyAlignment="1">
      <alignment wrapText="1"/>
    </xf>
    <xf numFmtId="0" fontId="9" fillId="0" borderId="0" xfId="0"/>
    <xf numFmtId="0" fontId="2" fillId="8" borderId="1" xfId="0" applyFill="1" applyBorder="1"/>
    <xf numFmtId="0" fontId="0" fillId="8" borderId="1" xfId="0" applyFill="1" applyBorder="1"/>
    <xf numFmtId="0" fontId="2" fillId="0" borderId="2" xfId="0" applyFill="1" applyBorder="1" applyAlignment="1">
      <alignment horizontal="center"/>
    </xf>
    <xf numFmtId="0" fontId="2" fillId="0" borderId="3" xfId="0" applyFill="1" applyBorder="1" applyAlignment="1">
      <alignment horizontal="center"/>
    </xf>
    <xf numFmtId="0" fontId="2" fillId="0" borderId="4" xfId="0" applyFill="1" applyBorder="1" applyAlignment="1">
      <alignment horizontal="center"/>
    </xf>
    <xf numFmtId="0" fontId="8" fillId="0" borderId="0" xfId="0" applyAlignment="1">
      <alignment horizontal="center" wrapText="1"/>
    </xf>
    <xf numFmtId="0" fontId="7" fillId="0" borderId="14" xfId="0" applyBorder="1" applyAlignment="1">
      <alignment horizontal="center" wrapText="1"/>
    </xf>
    <xf numFmtId="0" fontId="0" fillId="5" borderId="15" xfId="0" applyFill="1" applyBorder="1" applyAlignment="1">
      <alignment horizontal="center"/>
    </xf>
    <xf numFmtId="0" fontId="0" fillId="4" borderId="15" xfId="0" applyFill="1" applyBorder="1" applyAlignment="1">
      <alignment horizontal="center"/>
    </xf>
    <xf numFmtId="0" fontId="0" fillId="8" borderId="16" xfId="0" applyFill="1" applyBorder="1" applyAlignment="1">
      <alignment horizontal="center"/>
    </xf>
    <xf numFmtId="0" fontId="7" fillId="4" borderId="17" xfId="0" applyFill="1" applyBorder="1" applyAlignment="1">
      <alignment horizontal="center" wrapText="1"/>
    </xf>
    <xf numFmtId="0" fontId="0" fillId="5" borderId="18" xfId="0" applyFill="1" applyBorder="1" applyAlignment="1">
      <alignment horizontal="center"/>
    </xf>
    <xf numFmtId="0" fontId="0" fillId="3" borderId="18" xfId="0" applyFill="1" applyBorder="1" applyAlignment="1">
      <alignment horizontal="center"/>
    </xf>
    <xf numFmtId="0" fontId="0" fillId="8" borderId="19" xfId="0" applyFill="1" applyBorder="1" applyAlignment="1">
      <alignment horizontal="center"/>
    </xf>
    <xf numFmtId="0" fontId="0" fillId="4" borderId="14" xfId="0" applyFill="1" applyBorder="1" applyAlignment="1">
      <alignment horizontal="center"/>
    </xf>
    <xf numFmtId="0" fontId="26" fillId="3" borderId="1" xfId="0" applyFill="1" applyBorder="1"/>
    <xf numFmtId="0" fontId="20" fillId="0" borderId="0" xfId="0" applyBorder="1"/>
    <xf numFmtId="0" fontId="1" fillId="0" borderId="0" xfId="0" applyBorder="1"/>
    <xf numFmtId="0" fontId="5" fillId="0" borderId="0" xfId="0" applyBorder="1"/>
    <xf numFmtId="0" fontId="9" fillId="0" borderId="0" xfId="0" applyBorder="1"/>
    <xf numFmtId="0" fontId="27" fillId="0" borderId="0" xfId="0" applyBorder="1"/>
    <xf numFmtId="0" fontId="8" fillId="0" borderId="0" xfId="0" applyBorder="1"/>
    <xf numFmtId="0" fontId="28" fillId="0" borderId="0" xfId="0" applyBorder="1"/>
    <xf numFmtId="0" fontId="29" fillId="0" borderId="0" xfId="0" applyBorder="1"/>
  </cellXfs>
  <cellStyles count="49">
    <cellStyle name="20% - Accent1" xfId="49" builtinId="30"/>
    <cellStyle name="20% - Accent2" xfId="53" builtinId="34"/>
    <cellStyle name="20% - Accent3" xfId="57" builtinId="38"/>
    <cellStyle name="20% - Accent4" xfId="61" builtinId="42"/>
    <cellStyle name="20% - Accent5" xfId="65" builtinId="46"/>
    <cellStyle name="20% - Accent6" xfId="69" builtinId="50"/>
    <cellStyle name="40% - Accent1" xfId="50" builtinId="31"/>
    <cellStyle name="40% - Accent2" xfId="54" builtinId="35"/>
    <cellStyle name="40% - Accent3" xfId="58" builtinId="39"/>
    <cellStyle name="40% - Accent4" xfId="62" builtinId="43"/>
    <cellStyle name="40% - Accent5" xfId="66" builtinId="47"/>
    <cellStyle name="40% - Accent6" xfId="70" builtinId="51"/>
    <cellStyle name="60% - Accent1" xfId="51" builtinId="32"/>
    <cellStyle name="60% - Accent2" xfId="55" builtinId="36"/>
    <cellStyle name="60% - Accent3" xfId="59" builtinId="40"/>
    <cellStyle name="60% - Accent4" xfId="63" builtinId="44"/>
    <cellStyle name="60% - Accent5" xfId="67" builtinId="48"/>
    <cellStyle name="60% - Accent6" xfId="71" builtinId="52"/>
    <cellStyle name="Accent1" xfId="48" builtinId="29"/>
    <cellStyle name="Accent2" xfId="52" builtinId="33"/>
    <cellStyle name="Accent3" xfId="56" builtinId="37"/>
    <cellStyle name="Accent4" xfId="60" builtinId="41"/>
    <cellStyle name="Accent5" xfId="64" builtinId="45"/>
    <cellStyle name="Accent6" xfId="68" builtinId="49"/>
    <cellStyle name="Bad" xfId="46" builtinId="27"/>
    <cellStyle name="Calculation" xfId="41" builtinId="22"/>
    <cellStyle name="Check Cell" xfId="42" builtinId="23"/>
    <cellStyle name="Comma" xfId="27" builtinId="3"/>
    <cellStyle name="Comma[0]" xfId="30" builtinId="6"/>
    <cellStyle name="Comment" xfId="32" builtinId="10"/>
    <cellStyle name="Currency" xfId="28" builtinId="4"/>
    <cellStyle name="Currency[0]" xfId="31" builtinId="7"/>
    <cellStyle name="Explanatory Text" xfId="72" builtinId="53"/>
    <cellStyle name="Good" xfId="45" builtinId="26"/>
    <cellStyle name="Hyperlink" xfId="1" builtinId="8" hidden="1"/>
    <cellStyle name="Hyperlink parcurs" xfId="2" builtinId="9" hidden="1"/>
    <cellStyle name="Input" xfId="39" builtinId="20"/>
    <cellStyle name="Linked Cell" xfId="43" builtinId="24"/>
    <cellStyle name="Neutral" xfId="47" builtinId="28"/>
    <cellStyle name="Normal" xfId="0" builtinId="0"/>
    <cellStyle name="Output" xfId="40" builtinId="21"/>
    <cellStyle name="Percentage" xfId="29" builtinId="5"/>
    <cellStyle name="Title" xfId="34" builtinId="15"/>
    <cellStyle name="Title 1" xfId="35" builtinId="16"/>
    <cellStyle name="Title 2" xfId="36" builtinId="17"/>
    <cellStyle name="Title 3" xfId="37" builtinId="18"/>
    <cellStyle name="Title 4" xfId="38" builtinId="19"/>
    <cellStyle name="Total" xfId="44" builtinId="25"/>
    <cellStyle name="Warning Text" xfId="33" builtinId="11"/>
  </cellStyles>
</styleSheet>
</file>

<file path=xl/_rels/workbook.xml.rels><?xml version="1.0" encoding="UTF-8"?>
<Relationships xmlns="http://schemas.openxmlformats.org/package/2006/relationships"><Relationship Id="rId1" Type="http://schemas.openxmlformats.org/officeDocument/2006/relationships/worksheet" Target="worksheets/sheet1.xml"></Relationship><Relationship Id="rId2" Type="http://schemas.openxmlformats.org/officeDocument/2006/relationships/theme" Target="theme/theme1.xml"></Relationship><Relationship Id="rId3" Type="http://schemas.openxmlformats.org/officeDocument/2006/relationships/styles" Target="styles.xml"></Relationship><Relationship Id="rId4" Type="http://schemas.openxmlformats.org/officeDocument/2006/relationships/sharedStrings" Target="sharedStrings.xml"></Relationship></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Relationships>
</file>

<file path=xl/worksheets/sheet1.xml><?xml version="1.0" encoding="utf-8"?>
<worksheet xmlns="http://schemas.openxmlformats.org/spreadsheetml/2006/main" xmlns:r="http://schemas.openxmlformats.org/officeDocument/2006/relationships">
  <dimension ref="A2:S124"/>
  <sheetViews>
    <sheetView topLeftCell="A48" tabSelected="1" zoomScale="60" zoomScaleNormal="60" workbookViewId="0">
      <selection activeCell="B61" sqref="B61"/>
    </sheetView>
  </sheetViews>
  <sheetFormatPr defaultColWidth="8.85546875" defaultRowHeight="15.000000"/>
  <cols>
    <col min="2" max="2" style="5" width="69.29071699" customWidth="1" outlineLevel="0"/>
    <col min="3" max="3" width="11.00499998" customWidth="1" outlineLevel="0"/>
    <col min="6" max="15" width="9.57642828" customWidth="1" outlineLevel="0"/>
    <col min="16" max="16" width="26.71928488" customWidth="1" outlineLevel="0"/>
    <col min="17" max="17" width="24.86214338" customWidth="1" outlineLevel="0"/>
    <col min="18" max="18" width="16.71928488" customWidth="1" outlineLevel="0"/>
    <col min="19" max="19" width="16.14785753" customWidth="1" outlineLevel="0"/>
  </cols>
  <sheetData>
    <row r="2" spans="2:19" ht="42.750000" customHeight="1">
      <c r="B2" s="30" t="s">
        <v>96</v>
      </c>
      <c r="C2" s="30"/>
      <c r="D2" s="30"/>
      <c r="E2" s="30"/>
      <c r="F2" s="30"/>
      <c r="G2" s="30"/>
      <c r="H2" s="30"/>
      <c r="I2" s="30"/>
      <c r="J2" s="30"/>
      <c r="K2" s="30"/>
      <c r="L2" s="30"/>
      <c r="M2" s="30"/>
      <c r="N2" s="30"/>
      <c r="O2" s="30"/>
    </row>
    <row r="3" spans="2:19" ht="18.750000">
      <c r="B3" s="3"/>
      <c r="C3" s="1"/>
      <c r="D3" s="1"/>
      <c r="E3" s="1"/>
      <c r="F3" s="1"/>
      <c r="G3" s="1"/>
    </row>
    <row r="4" spans="2:19" ht="37.500000" hidden="1">
      <c r="B4" s="4" t="s">
        <v>0</v>
      </c>
      <c r="C4" s="2"/>
      <c r="D4" s="2"/>
      <c r="E4" s="2"/>
      <c r="F4" s="2"/>
      <c r="G4" s="2"/>
      <c r="H4" s="2"/>
      <c r="I4" s="2"/>
      <c r="J4" s="2"/>
      <c r="K4" s="2"/>
      <c r="L4" s="2"/>
    </row>
    <row r="5" spans="2:19" ht="37.500000" hidden="1">
      <c r="B5" s="4" t="s">
        <v>1</v>
      </c>
      <c r="C5" s="2"/>
      <c r="D5" s="2"/>
      <c r="E5" s="2"/>
      <c r="F5" s="2"/>
      <c r="G5" s="2"/>
      <c r="H5" s="2"/>
      <c r="I5" s="2"/>
      <c r="J5" s="2"/>
      <c r="K5" s="2"/>
      <c r="L5" s="2"/>
    </row>
    <row r="6" spans="2:19" ht="15.000000" hidden="1">
      <c r="B6" s="4" t="s">
        <v>29</v>
      </c>
      <c r="C6" s="2"/>
      <c r="D6" s="2"/>
      <c r="E6" s="2"/>
      <c r="F6" s="2"/>
      <c r="G6" s="2"/>
      <c r="H6" s="2"/>
      <c r="I6" s="2"/>
      <c r="J6" s="2"/>
      <c r="K6" s="2"/>
      <c r="L6" s="2"/>
    </row>
    <row r="7" spans="2:19" ht="15.000000" hidden="1">
      <c r="B7" s="4" t="s">
        <v>2</v>
      </c>
      <c r="C7" s="2"/>
      <c r="D7" s="2"/>
      <c r="E7" s="2"/>
      <c r="F7" s="2"/>
      <c r="G7" s="2"/>
      <c r="H7" s="2"/>
      <c r="I7" s="2"/>
      <c r="J7" s="2"/>
      <c r="K7" s="2"/>
      <c r="L7" s="2"/>
    </row>
    <row r="8" spans="2:19" ht="15.000000" hidden="1">
      <c r="B8" s="4" t="s">
        <v>3</v>
      </c>
      <c r="C8" s="2"/>
      <c r="D8" s="2"/>
      <c r="E8" s="2"/>
      <c r="F8" s="2"/>
      <c r="G8" s="2"/>
      <c r="H8" s="2"/>
      <c r="I8" s="2"/>
      <c r="J8" s="2"/>
      <c r="K8" s="2"/>
      <c r="L8" s="2"/>
    </row>
    <row r="9" spans="2:19" ht="18.750000">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ht="18.750000">
      <c r="B10" s="21" t="s">
        <v>4</v>
      </c>
      <c r="C10" s="22"/>
      <c r="D10" s="22"/>
      <c r="E10" s="22"/>
      <c r="F10" s="22">
        <v>6271</v>
      </c>
      <c r="G10" s="22">
        <v>6271</v>
      </c>
      <c r="H10" s="22">
        <v>6271</v>
      </c>
      <c r="I10" s="22">
        <v>6271</v>
      </c>
      <c r="J10" s="22">
        <v>6271</v>
      </c>
      <c r="K10" s="22">
        <v>6271</v>
      </c>
      <c r="L10" s="22">
        <v>6271</v>
      </c>
      <c r="M10" s="22">
        <v>6271</v>
      </c>
      <c r="N10" s="22">
        <v>6271</v>
      </c>
      <c r="O10" s="22">
        <v>6271</v>
      </c>
      <c r="P10" s="26">
        <v>62710</v>
      </c>
      <c r="Q10" s="8"/>
      <c r="R10" s="8"/>
      <c r="S10" s="8"/>
    </row>
    <row r="11" spans="2:19" ht="18.750000">
      <c r="B11" s="10" t="s">
        <v>84</v>
      </c>
      <c r="C11" s="11"/>
      <c r="D11" s="11"/>
      <c r="E11" s="11"/>
      <c r="F11" s="11">
        <v>3614</v>
      </c>
      <c r="G11" s="11">
        <v>3614</v>
      </c>
      <c r="H11" s="11">
        <v>3614</v>
      </c>
      <c r="I11" s="11">
        <v>3614</v>
      </c>
      <c r="J11" s="11">
        <v>3614</v>
      </c>
      <c r="K11" s="11">
        <v>3614</v>
      </c>
      <c r="L11" s="11">
        <v>3614</v>
      </c>
      <c r="M11" s="11">
        <v>3614</v>
      </c>
      <c r="N11" s="11">
        <v>3614</v>
      </c>
      <c r="O11" s="11">
        <v>3614</v>
      </c>
      <c r="P11" s="26">
        <v>36140</v>
      </c>
      <c r="Q11" s="8" t="s">
        <v>162</v>
      </c>
      <c r="R11" s="8"/>
      <c r="S11" s="8"/>
    </row>
    <row r="12" spans="2:19" ht="18.750000">
      <c r="B12" s="9" t="s">
        <v>53</v>
      </c>
      <c r="C12" s="8"/>
      <c r="D12" s="12">
        <v>0</v>
      </c>
      <c r="E12" s="12">
        <v>0</v>
      </c>
      <c r="F12" s="12">
        <v>1830</v>
      </c>
      <c r="G12" s="12">
        <v>1830</v>
      </c>
      <c r="H12" s="12">
        <v>1830</v>
      </c>
      <c r="I12" s="12">
        <v>1830</v>
      </c>
      <c r="J12" s="12">
        <v>1830</v>
      </c>
      <c r="K12" s="12">
        <v>1830</v>
      </c>
      <c r="L12" s="12">
        <v>1830</v>
      </c>
      <c r="M12" s="12">
        <v>1830</v>
      </c>
      <c r="N12" s="12">
        <v>1830</v>
      </c>
      <c r="O12" s="12">
        <v>1830</v>
      </c>
      <c r="P12" s="26">
        <v>18300</v>
      </c>
      <c r="Q12" s="8"/>
      <c r="R12" s="8"/>
      <c r="S12" s="8"/>
    </row>
    <row r="13" spans="2:19" ht="18.750000">
      <c r="B13" s="9" t="s">
        <v>54</v>
      </c>
      <c r="C13" s="8"/>
      <c r="D13" s="12">
        <v>0</v>
      </c>
      <c r="E13" s="12">
        <v>0</v>
      </c>
      <c r="F13" s="12">
        <v>1784</v>
      </c>
      <c r="G13" s="12">
        <v>1784</v>
      </c>
      <c r="H13" s="12">
        <v>1784</v>
      </c>
      <c r="I13" s="12">
        <v>1784</v>
      </c>
      <c r="J13" s="12">
        <v>1784</v>
      </c>
      <c r="K13" s="12">
        <v>1784</v>
      </c>
      <c r="L13" s="12">
        <v>1784</v>
      </c>
      <c r="M13" s="12">
        <v>1784</v>
      </c>
      <c r="N13" s="12">
        <v>1784</v>
      </c>
      <c r="O13" s="12">
        <v>1784</v>
      </c>
      <c r="P13" s="26">
        <v>17840</v>
      </c>
      <c r="Q13" s="8"/>
      <c r="R13" s="8"/>
      <c r="S13" s="8"/>
    </row>
    <row r="14" spans="2:19" ht="18.750000">
      <c r="B14" s="9" t="s">
        <v>55</v>
      </c>
      <c r="C14" s="8"/>
      <c r="D14" s="12">
        <v>0</v>
      </c>
      <c r="E14" s="12">
        <v>0</v>
      </c>
      <c r="F14" s="12">
        <v>0</v>
      </c>
      <c r="G14" s="12">
        <v>0</v>
      </c>
      <c r="H14" s="12">
        <v>0</v>
      </c>
      <c r="I14" s="12">
        <v>0</v>
      </c>
      <c r="J14" s="12">
        <v>0</v>
      </c>
      <c r="K14" s="12">
        <v>0</v>
      </c>
      <c r="L14" s="12">
        <v>0</v>
      </c>
      <c r="M14" s="12">
        <v>0</v>
      </c>
      <c r="N14" s="12">
        <v>0</v>
      </c>
      <c r="O14" s="12">
        <v>0</v>
      </c>
      <c r="P14" s="26">
        <v>0</v>
      </c>
      <c r="Q14" s="8"/>
      <c r="R14" s="8"/>
      <c r="S14" s="8"/>
    </row>
    <row r="15" spans="2:19" ht="18.750000">
      <c r="B15" s="9" t="s">
        <v>56</v>
      </c>
      <c r="C15" s="8"/>
      <c r="D15" s="12">
        <v>0</v>
      </c>
      <c r="E15" s="12">
        <v>0</v>
      </c>
      <c r="F15" s="12">
        <v>0</v>
      </c>
      <c r="G15" s="12">
        <v>0</v>
      </c>
      <c r="H15" s="12">
        <v>0</v>
      </c>
      <c r="I15" s="12">
        <v>0</v>
      </c>
      <c r="J15" s="12">
        <v>0</v>
      </c>
      <c r="K15" s="12">
        <v>0</v>
      </c>
      <c r="L15" s="12">
        <v>0</v>
      </c>
      <c r="M15" s="12">
        <v>0</v>
      </c>
      <c r="N15" s="12">
        <v>0</v>
      </c>
      <c r="O15" s="12">
        <v>0</v>
      </c>
      <c r="P15" s="26">
        <v>0</v>
      </c>
      <c r="Q15" s="8"/>
      <c r="R15" s="8"/>
      <c r="S15" s="8"/>
    </row>
    <row r="16" spans="2:19" ht="18.750000">
      <c r="B16" s="9" t="s">
        <v>57</v>
      </c>
      <c r="C16" s="8"/>
      <c r="D16" s="12">
        <v>0</v>
      </c>
      <c r="E16" s="12">
        <v>0</v>
      </c>
      <c r="F16" s="12">
        <v>0</v>
      </c>
      <c r="G16" s="12">
        <v>0</v>
      </c>
      <c r="H16" s="12">
        <v>0</v>
      </c>
      <c r="I16" s="12">
        <v>0</v>
      </c>
      <c r="J16" s="12">
        <v>0</v>
      </c>
      <c r="K16" s="12">
        <v>0</v>
      </c>
      <c r="L16" s="12">
        <v>0</v>
      </c>
      <c r="M16" s="12">
        <v>0</v>
      </c>
      <c r="N16" s="12">
        <v>0</v>
      </c>
      <c r="O16" s="12">
        <v>0</v>
      </c>
      <c r="P16" s="26">
        <v>0</v>
      </c>
      <c r="Q16" s="8"/>
      <c r="R16" s="8"/>
      <c r="S16" s="8"/>
    </row>
    <row r="17" spans="2:19" ht="37.500000">
      <c r="B17" s="13" t="s">
        <v>5</v>
      </c>
      <c r="C17" s="19"/>
      <c r="D17" s="19">
        <v>0</v>
      </c>
      <c r="E17" s="14">
        <v>0</v>
      </c>
      <c r="F17" s="14">
        <v>0</v>
      </c>
      <c r="G17" s="14">
        <v>0</v>
      </c>
      <c r="H17" s="14">
        <v>0</v>
      </c>
      <c r="I17" s="14">
        <v>0</v>
      </c>
      <c r="J17" s="14">
        <v>0</v>
      </c>
      <c r="K17" s="14">
        <v>0</v>
      </c>
      <c r="L17" s="14">
        <v>0</v>
      </c>
      <c r="M17" s="14">
        <v>0</v>
      </c>
      <c r="N17" s="14">
        <v>0</v>
      </c>
      <c r="O17" s="14">
        <v>0</v>
      </c>
      <c r="P17" s="26">
        <v>0</v>
      </c>
      <c r="Q17" s="8"/>
      <c r="R17" s="8"/>
      <c r="S17" s="8"/>
    </row>
    <row r="18" spans="2:19" ht="18.750000">
      <c r="B18" s="9" t="s">
        <v>58</v>
      </c>
      <c r="C18" s="8"/>
      <c r="D18" s="12">
        <v>0</v>
      </c>
      <c r="E18" s="12">
        <v>0</v>
      </c>
      <c r="F18" s="12">
        <v>0</v>
      </c>
      <c r="G18" s="12">
        <v>0</v>
      </c>
      <c r="H18" s="12">
        <v>0</v>
      </c>
      <c r="I18" s="12">
        <v>0</v>
      </c>
      <c r="J18" s="12">
        <v>0</v>
      </c>
      <c r="K18" s="12">
        <v>0</v>
      </c>
      <c r="L18" s="12">
        <v>0</v>
      </c>
      <c r="M18" s="12">
        <v>0</v>
      </c>
      <c r="N18" s="12">
        <v>0</v>
      </c>
      <c r="O18" s="12">
        <v>0</v>
      </c>
      <c r="P18" s="26">
        <v>0</v>
      </c>
      <c r="Q18" s="8"/>
      <c r="R18" s="8"/>
      <c r="S18" s="8"/>
    </row>
    <row r="19" spans="2:19" ht="18.750000">
      <c r="B19" s="9" t="s">
        <v>59</v>
      </c>
      <c r="C19" s="8"/>
      <c r="D19" s="12">
        <v>0</v>
      </c>
      <c r="E19" s="12">
        <v>0</v>
      </c>
      <c r="F19" s="12">
        <v>0</v>
      </c>
      <c r="G19" s="12">
        <v>0</v>
      </c>
      <c r="H19" s="12">
        <v>0</v>
      </c>
      <c r="I19" s="12">
        <v>0</v>
      </c>
      <c r="J19" s="12">
        <v>0</v>
      </c>
      <c r="K19" s="12">
        <v>0</v>
      </c>
      <c r="L19" s="12">
        <v>0</v>
      </c>
      <c r="M19" s="12">
        <v>0</v>
      </c>
      <c r="N19" s="12">
        <v>0</v>
      </c>
      <c r="O19" s="12">
        <v>0</v>
      </c>
      <c r="P19" s="26">
        <v>0</v>
      </c>
      <c r="Q19" s="8"/>
      <c r="R19" s="8"/>
      <c r="S19" s="8"/>
    </row>
    <row r="20" spans="2:19" ht="56.250000">
      <c r="B20" s="13" t="s">
        <v>6</v>
      </c>
      <c r="C20" s="8"/>
      <c r="D20" s="14">
        <f>SUM(D21:D25)</f>
        <v>0</v>
      </c>
      <c r="E20" s="14">
        <f>SUM(E21:E25)</f>
        <v>0</v>
      </c>
      <c r="F20" s="14">
        <v>2657</v>
      </c>
      <c r="G20" s="14">
        <v>2657</v>
      </c>
      <c r="H20" s="14">
        <v>2657</v>
      </c>
      <c r="I20" s="14">
        <v>2657</v>
      </c>
      <c r="J20" s="14">
        <v>2657</v>
      </c>
      <c r="K20" s="14">
        <v>2657</v>
      </c>
      <c r="L20" s="14">
        <v>2657</v>
      </c>
      <c r="M20" s="14">
        <f>SUM(M21:M25)</f>
        <v>2657</v>
      </c>
      <c r="N20" s="14">
        <v>2657</v>
      </c>
      <c r="O20" s="14">
        <f>SUM(O21:O25)</f>
        <v>2657</v>
      </c>
      <c r="P20" s="26">
        <v>26570</v>
      </c>
      <c r="Q20" s="8"/>
      <c r="R20" s="8"/>
      <c r="S20" s="8"/>
    </row>
    <row r="21" spans="2:19" ht="18.750000">
      <c r="B21" s="9" t="s">
        <v>53</v>
      </c>
      <c r="C21" s="8"/>
      <c r="D21" s="12">
        <v>0</v>
      </c>
      <c r="E21" s="12">
        <v>0</v>
      </c>
      <c r="F21" s="12">
        <v>1340</v>
      </c>
      <c r="G21" s="12">
        <v>1340</v>
      </c>
      <c r="H21" s="12">
        <v>1340</v>
      </c>
      <c r="I21" s="12">
        <v>1340</v>
      </c>
      <c r="J21" s="12">
        <v>1340</v>
      </c>
      <c r="K21" s="12">
        <v>1340</v>
      </c>
      <c r="L21" s="12">
        <v>1340</v>
      </c>
      <c r="M21" s="12">
        <v>1340</v>
      </c>
      <c r="N21" s="12">
        <v>1340</v>
      </c>
      <c r="O21" s="12">
        <v>1340</v>
      </c>
      <c r="P21" s="26">
        <v>13400</v>
      </c>
      <c r="Q21" s="8"/>
      <c r="R21" s="8"/>
      <c r="S21" s="8"/>
    </row>
    <row r="22" spans="2:19" ht="18.750000">
      <c r="B22" s="9" t="s">
        <v>54</v>
      </c>
      <c r="C22" s="8"/>
      <c r="D22" s="12">
        <v>0</v>
      </c>
      <c r="E22" s="12">
        <v>0</v>
      </c>
      <c r="F22" s="12">
        <v>1317</v>
      </c>
      <c r="G22" s="12">
        <v>1317</v>
      </c>
      <c r="H22" s="12">
        <v>1317</v>
      </c>
      <c r="I22" s="12">
        <v>1317</v>
      </c>
      <c r="J22" s="12">
        <v>1317</v>
      </c>
      <c r="K22" s="12">
        <v>1317</v>
      </c>
      <c r="L22" s="12">
        <v>1317</v>
      </c>
      <c r="M22" s="12">
        <v>1317</v>
      </c>
      <c r="N22" s="12">
        <v>1317</v>
      </c>
      <c r="O22" s="12">
        <v>1317</v>
      </c>
      <c r="P22" s="26">
        <v>13170</v>
      </c>
      <c r="Q22" s="8" t="s">
        <v>137</v>
      </c>
      <c r="R22" s="8"/>
      <c r="S22" s="8" t="s">
        <v>138</v>
      </c>
    </row>
    <row r="23" spans="2:19" ht="18.750000">
      <c r="B23" s="9" t="s">
        <v>55</v>
      </c>
      <c r="C23" s="8"/>
      <c r="D23" s="12">
        <v>0</v>
      </c>
      <c r="E23" s="12">
        <v>0</v>
      </c>
      <c r="F23" s="12">
        <v>0</v>
      </c>
      <c r="G23" s="12">
        <v>0</v>
      </c>
      <c r="H23" s="12">
        <v>0</v>
      </c>
      <c r="I23" s="12">
        <v>0</v>
      </c>
      <c r="J23" s="12">
        <v>0</v>
      </c>
      <c r="K23" s="12">
        <v>0</v>
      </c>
      <c r="L23" s="12">
        <v>0</v>
      </c>
      <c r="M23" s="12">
        <v>0</v>
      </c>
      <c r="N23" s="12">
        <v>0</v>
      </c>
      <c r="O23" s="12">
        <v>0</v>
      </c>
      <c r="P23" s="26">
        <v>0</v>
      </c>
      <c r="Q23" s="8"/>
      <c r="R23" s="8"/>
      <c r="S23" s="8"/>
    </row>
    <row r="24" spans="2:19" ht="18.750000">
      <c r="B24" s="9" t="s">
        <v>56</v>
      </c>
      <c r="C24" s="8"/>
      <c r="D24" s="12">
        <v>0</v>
      </c>
      <c r="E24" s="12">
        <v>0</v>
      </c>
      <c r="F24" s="12">
        <v>0</v>
      </c>
      <c r="G24" s="12">
        <v>0</v>
      </c>
      <c r="H24" s="12">
        <v>0</v>
      </c>
      <c r="I24" s="12">
        <v>0</v>
      </c>
      <c r="J24" s="12">
        <v>0</v>
      </c>
      <c r="K24" s="12">
        <v>0</v>
      </c>
      <c r="L24" s="12">
        <v>0</v>
      </c>
      <c r="M24" s="12">
        <v>0</v>
      </c>
      <c r="N24" s="12">
        <v>0</v>
      </c>
      <c r="O24" s="12">
        <v>0</v>
      </c>
      <c r="P24" s="26">
        <v>0</v>
      </c>
      <c r="Q24" s="8"/>
      <c r="R24" s="8"/>
      <c r="S24" s="8"/>
    </row>
    <row r="25" spans="2:19" ht="18.750000">
      <c r="B25" s="9" t="s">
        <v>57</v>
      </c>
      <c r="C25" s="8"/>
      <c r="D25" s="12">
        <v>0</v>
      </c>
      <c r="E25" s="12">
        <v>0</v>
      </c>
      <c r="F25" s="12">
        <v>0</v>
      </c>
      <c r="G25" s="12">
        <v>0</v>
      </c>
      <c r="H25" s="12">
        <v>0</v>
      </c>
      <c r="I25" s="12">
        <v>0</v>
      </c>
      <c r="J25" s="12">
        <v>0</v>
      </c>
      <c r="K25" s="12">
        <v>0</v>
      </c>
      <c r="L25" s="12">
        <v>0</v>
      </c>
      <c r="M25" s="12">
        <v>0</v>
      </c>
      <c r="N25" s="12">
        <v>0</v>
      </c>
      <c r="O25" s="12">
        <v>0</v>
      </c>
      <c r="P25" s="26">
        <v>0</v>
      </c>
      <c r="Q25" s="8"/>
      <c r="R25" s="8"/>
      <c r="S25" s="8"/>
    </row>
    <row r="26" spans="2:19" ht="18.750000">
      <c r="B26" s="9"/>
      <c r="C26" s="8"/>
      <c r="D26" s="8"/>
      <c r="E26" s="8"/>
      <c r="F26" s="8"/>
      <c r="G26" s="8"/>
      <c r="H26" s="8"/>
      <c r="I26" s="8"/>
      <c r="J26" s="8"/>
      <c r="K26" s="8"/>
      <c r="L26" s="8"/>
      <c r="M26" s="8"/>
      <c r="N26" s="8"/>
      <c r="O26" s="8"/>
      <c r="P26" s="26">
        <v>0</v>
      </c>
      <c r="Q26" s="8"/>
      <c r="R26" s="8"/>
      <c r="S26" s="8"/>
    </row>
    <row r="27" spans="2:19" ht="37.500000">
      <c r="B27" s="13" t="s">
        <v>7</v>
      </c>
      <c r="C27" s="14"/>
      <c r="D27" s="14">
        <f>D28+D32+D36+D40</f>
        <v>0</v>
      </c>
      <c r="E27" s="14">
        <f>SUM(E28:E36)</f>
        <v>0</v>
      </c>
      <c r="F27" s="14">
        <f>SUM(F28:F36)</f>
        <v>0</v>
      </c>
      <c r="G27" s="14">
        <f>SUM(G28:G36)</f>
        <v>0</v>
      </c>
      <c r="H27" s="14">
        <f>SUM(H28:H36)</f>
        <v>0</v>
      </c>
      <c r="I27" s="14">
        <f>SUM(I28:I36)</f>
        <v>0</v>
      </c>
      <c r="J27" s="14">
        <f>SUM(J28:J36)</f>
        <v>0</v>
      </c>
      <c r="K27" s="14">
        <f>SUM(K28:K36)</f>
        <v>0</v>
      </c>
      <c r="L27" s="14">
        <f>SUM(L28:L36)</f>
        <v>0</v>
      </c>
      <c r="M27" s="14">
        <f>SUM(M28:M36)</f>
        <v>0</v>
      </c>
      <c r="N27" s="14">
        <f>SUM(N28:N36)</f>
        <v>0</v>
      </c>
      <c r="O27" s="14">
        <f>SUM(O28:O36)</f>
        <v>0</v>
      </c>
      <c r="P27" s="26">
        <v>0</v>
      </c>
      <c r="Q27" s="8"/>
      <c r="R27" s="8"/>
      <c r="S27" s="8"/>
    </row>
    <row r="28" spans="2:19" ht="18.750000">
      <c r="B28" s="20" t="s">
        <v>8</v>
      </c>
      <c r="C28" s="19"/>
      <c r="D28" s="19">
        <f>SUM(D29:D30)</f>
        <v>0</v>
      </c>
      <c r="E28" s="19">
        <f>SUM(E29:E30)</f>
        <v>0</v>
      </c>
      <c r="F28" s="19">
        <f>SUM(F29:F30)</f>
        <v>0</v>
      </c>
      <c r="G28" s="19">
        <f>SUM(G29:G30)</f>
        <v>0</v>
      </c>
      <c r="H28" s="19">
        <f>SUM(H29:H30)</f>
        <v>0</v>
      </c>
      <c r="I28" s="19">
        <f>SUM(I29:I30)</f>
        <v>0</v>
      </c>
      <c r="J28" s="19">
        <f>SUM(J29:J30)</f>
        <v>0</v>
      </c>
      <c r="K28" s="19">
        <f>SUM(K29:K30)</f>
        <v>0</v>
      </c>
      <c r="L28" s="19">
        <f>SUM(L29:L30)</f>
        <v>0</v>
      </c>
      <c r="M28" s="19">
        <f>SUM(M29:M30)</f>
        <v>0</v>
      </c>
      <c r="N28" s="19">
        <f>SUM(N29:N30)</f>
        <v>0</v>
      </c>
      <c r="O28" s="19">
        <f>SUM(O29:O30)</f>
        <v>0</v>
      </c>
      <c r="P28" s="26">
        <v>0</v>
      </c>
      <c r="Q28" s="8"/>
      <c r="R28" s="8"/>
      <c r="S28" s="8"/>
    </row>
    <row r="29" spans="2:19" ht="18.750000">
      <c r="B29" s="9" t="s">
        <v>60</v>
      </c>
      <c r="C29" s="8"/>
      <c r="D29" s="12">
        <v>0</v>
      </c>
      <c r="E29" s="12">
        <v>0</v>
      </c>
      <c r="F29" s="12">
        <v>0</v>
      </c>
      <c r="G29" s="12">
        <v>0</v>
      </c>
      <c r="H29" s="12">
        <v>0</v>
      </c>
      <c r="I29" s="12">
        <v>0</v>
      </c>
      <c r="J29" s="12">
        <v>0</v>
      </c>
      <c r="K29" s="12">
        <v>0</v>
      </c>
      <c r="L29" s="12">
        <v>0</v>
      </c>
      <c r="M29" s="12">
        <v>0</v>
      </c>
      <c r="N29" s="12">
        <v>0</v>
      </c>
      <c r="O29" s="12">
        <v>0</v>
      </c>
      <c r="P29" s="26">
        <v>0</v>
      </c>
      <c r="Q29" s="8"/>
      <c r="R29" s="8"/>
      <c r="S29" s="8"/>
    </row>
    <row r="30" spans="2:19" ht="18.750000">
      <c r="B30" s="9" t="s">
        <v>61</v>
      </c>
      <c r="C30" s="8"/>
      <c r="D30" s="12">
        <v>0</v>
      </c>
      <c r="E30" s="12">
        <v>0</v>
      </c>
      <c r="F30" s="12">
        <v>0</v>
      </c>
      <c r="G30" s="12">
        <v>0</v>
      </c>
      <c r="H30" s="12">
        <v>0</v>
      </c>
      <c r="I30" s="12">
        <v>0</v>
      </c>
      <c r="J30" s="12">
        <v>0</v>
      </c>
      <c r="K30" s="12">
        <v>0</v>
      </c>
      <c r="L30" s="12">
        <v>0</v>
      </c>
      <c r="M30" s="12">
        <v>0</v>
      </c>
      <c r="N30" s="12">
        <v>0</v>
      </c>
      <c r="O30" s="12">
        <v>0</v>
      </c>
      <c r="P30" s="26">
        <v>0</v>
      </c>
      <c r="Q30" s="8"/>
      <c r="R30" s="8"/>
      <c r="S30" s="8"/>
    </row>
    <row r="31" spans="2:19" ht="18.750000">
      <c r="B31" s="9"/>
      <c r="C31" s="8"/>
      <c r="D31" s="8"/>
      <c r="E31" s="8"/>
      <c r="F31" s="8"/>
      <c r="G31" s="8"/>
      <c r="H31" s="8"/>
      <c r="I31" s="8"/>
      <c r="J31" s="8"/>
      <c r="K31" s="8"/>
      <c r="L31" s="8"/>
      <c r="M31" s="8"/>
      <c r="N31" s="8"/>
      <c r="O31" s="8"/>
      <c r="P31" s="26">
        <v>0</v>
      </c>
      <c r="Q31" s="8"/>
      <c r="R31" s="8"/>
      <c r="S31" s="8"/>
    </row>
    <row r="32" spans="2:19" ht="18.750000">
      <c r="B32" s="20" t="s">
        <v>9</v>
      </c>
      <c r="C32" s="19"/>
      <c r="D32" s="19">
        <f>SUM(D33:D34)</f>
        <v>0</v>
      </c>
      <c r="E32" s="19">
        <f>SUM(E33:E34)</f>
        <v>0</v>
      </c>
      <c r="F32" s="19">
        <f>SUM(F33:F34)</f>
        <v>0</v>
      </c>
      <c r="G32" s="19">
        <f>SUM(G33:G34)</f>
        <v>0</v>
      </c>
      <c r="H32" s="19">
        <v>0</v>
      </c>
      <c r="I32" s="19">
        <f>SUM(I33:I34)</f>
        <v>0</v>
      </c>
      <c r="J32" s="19">
        <f>SUM(J33:J34)</f>
        <v>0</v>
      </c>
      <c r="K32" s="19">
        <f>SUM(K33:K34)</f>
        <v>0</v>
      </c>
      <c r="L32" s="19">
        <f>SUM(L33:L34)</f>
        <v>0</v>
      </c>
      <c r="M32" s="19">
        <f>SUM(M33:M34)</f>
        <v>0</v>
      </c>
      <c r="N32" s="19">
        <f>SUM(N33:N34)</f>
        <v>0</v>
      </c>
      <c r="O32" s="19">
        <f>SUM(O33:O34)</f>
        <v>0</v>
      </c>
      <c r="P32" s="26">
        <v>0</v>
      </c>
      <c r="Q32" s="8"/>
      <c r="R32" s="8"/>
      <c r="S32" s="8"/>
    </row>
    <row r="33" spans="2:19" ht="18.750000">
      <c r="B33" s="9" t="s">
        <v>62</v>
      </c>
      <c r="C33" s="8"/>
      <c r="D33" s="12">
        <v>0</v>
      </c>
      <c r="E33" s="12">
        <v>0</v>
      </c>
      <c r="F33" s="12">
        <v>0</v>
      </c>
      <c r="G33" s="12">
        <v>0</v>
      </c>
      <c r="H33" s="12">
        <v>0</v>
      </c>
      <c r="I33" s="12">
        <v>0</v>
      </c>
      <c r="J33" s="12">
        <v>0</v>
      </c>
      <c r="K33" s="12">
        <v>0</v>
      </c>
      <c r="L33" s="12">
        <v>0</v>
      </c>
      <c r="M33" s="12">
        <v>0</v>
      </c>
      <c r="N33" s="12">
        <v>0</v>
      </c>
      <c r="O33" s="12">
        <v>0</v>
      </c>
      <c r="P33" s="26">
        <v>0</v>
      </c>
      <c r="Q33" s="8"/>
      <c r="R33" s="8"/>
      <c r="S33" s="8"/>
    </row>
    <row r="34" spans="2:19" ht="18.750000">
      <c r="B34" s="9" t="s">
        <v>63</v>
      </c>
      <c r="C34" s="8"/>
      <c r="D34" s="12">
        <v>0</v>
      </c>
      <c r="E34" s="12">
        <v>0</v>
      </c>
      <c r="F34" s="12">
        <v>0</v>
      </c>
      <c r="G34" s="12">
        <v>0</v>
      </c>
      <c r="H34" s="12">
        <v>0</v>
      </c>
      <c r="I34" s="12">
        <v>0</v>
      </c>
      <c r="J34" s="12">
        <v>0</v>
      </c>
      <c r="K34" s="12">
        <v>0</v>
      </c>
      <c r="L34" s="12">
        <v>0</v>
      </c>
      <c r="M34" s="12">
        <v>0</v>
      </c>
      <c r="N34" s="12">
        <v>0</v>
      </c>
      <c r="O34" s="12">
        <v>0</v>
      </c>
      <c r="P34" s="26">
        <v>0</v>
      </c>
      <c r="Q34" s="8">
        <v>0</v>
      </c>
      <c r="R34" s="8">
        <v>0</v>
      </c>
      <c r="S34" s="8"/>
    </row>
    <row r="35" spans="2:19" ht="18.750000">
      <c r="B35" s="9"/>
      <c r="C35" s="17"/>
      <c r="D35" s="17"/>
      <c r="E35" s="17"/>
      <c r="F35" s="17"/>
      <c r="G35" s="17"/>
      <c r="H35" s="17"/>
      <c r="I35" s="17"/>
      <c r="J35" s="17"/>
      <c r="K35" s="17"/>
      <c r="L35" s="17"/>
      <c r="M35" s="17"/>
      <c r="N35" s="17"/>
      <c r="O35" s="17"/>
      <c r="P35" s="26"/>
      <c r="Q35" s="8"/>
      <c r="R35" s="8"/>
      <c r="S35" s="8"/>
    </row>
    <row r="36" spans="2:19" ht="93.750000">
      <c r="B36" s="20" t="s">
        <v>10</v>
      </c>
      <c r="C36" s="19"/>
      <c r="D36" s="19">
        <f>SUM(D37:D38)</f>
        <v>0</v>
      </c>
      <c r="E36" s="19">
        <f>SUM(E37:E38)</f>
        <v>0</v>
      </c>
      <c r="F36" s="19">
        <f>SUM(F37:F38)</f>
        <v>0</v>
      </c>
      <c r="G36" s="19">
        <f>SUM(G37:G38)</f>
        <v>0</v>
      </c>
      <c r="H36" s="19">
        <f>SUM(H37:H38)</f>
        <v>0</v>
      </c>
      <c r="I36" s="19">
        <f>SUM(I37:I38)</f>
        <v>0</v>
      </c>
      <c r="J36" s="19">
        <f>SUM(J37:J38)</f>
        <v>0</v>
      </c>
      <c r="K36" s="19">
        <f>SUM(K37:K38)</f>
        <v>0</v>
      </c>
      <c r="L36" s="19">
        <f>SUM(L37:L38)</f>
        <v>0</v>
      </c>
      <c r="M36" s="19">
        <f>SUM(M37:M38)</f>
        <v>0</v>
      </c>
      <c r="N36" s="19">
        <f>SUM(N37:N38)</f>
        <v>0</v>
      </c>
      <c r="O36" s="19">
        <f>SUM(O37:O38)</f>
        <v>0</v>
      </c>
      <c r="P36" s="26">
        <v>0</v>
      </c>
      <c r="Q36" s="8"/>
      <c r="R36" s="8"/>
      <c r="S36" s="8"/>
    </row>
    <row r="37" spans="2:19" ht="18.750000">
      <c r="B37" s="20" t="s">
        <v>64</v>
      </c>
      <c r="C37" s="19"/>
      <c r="D37" s="12">
        <v>0</v>
      </c>
      <c r="E37" s="12">
        <v>0</v>
      </c>
      <c r="F37" s="12">
        <v>0</v>
      </c>
      <c r="G37" s="12">
        <v>0</v>
      </c>
      <c r="H37" s="12">
        <v>0</v>
      </c>
      <c r="I37" s="12">
        <v>0</v>
      </c>
      <c r="J37" s="12">
        <v>0</v>
      </c>
      <c r="K37" s="12">
        <v>0</v>
      </c>
      <c r="L37" s="12">
        <v>0</v>
      </c>
      <c r="M37" s="12">
        <v>0</v>
      </c>
      <c r="N37" s="12">
        <v>0</v>
      </c>
      <c r="O37" s="12">
        <v>0</v>
      </c>
      <c r="P37" s="26">
        <v>0</v>
      </c>
      <c r="Q37" s="8"/>
      <c r="R37" s="8"/>
      <c r="S37" s="8"/>
    </row>
    <row r="38" spans="2:19" ht="18.750000">
      <c r="B38" s="20" t="s">
        <v>65</v>
      </c>
      <c r="C38" s="19"/>
      <c r="D38" s="12">
        <v>0</v>
      </c>
      <c r="E38" s="12">
        <v>0</v>
      </c>
      <c r="F38" s="12">
        <v>0</v>
      </c>
      <c r="G38" s="12">
        <v>0</v>
      </c>
      <c r="H38" s="12">
        <v>0</v>
      </c>
      <c r="I38" s="12">
        <v>0</v>
      </c>
      <c r="J38" s="12">
        <v>0</v>
      </c>
      <c r="K38" s="12">
        <v>0</v>
      </c>
      <c r="L38" s="12">
        <v>0</v>
      </c>
      <c r="M38" s="12">
        <v>0</v>
      </c>
      <c r="N38" s="12">
        <v>0</v>
      </c>
      <c r="O38" s="12">
        <v>0</v>
      </c>
      <c r="P38" s="26">
        <v>0</v>
      </c>
      <c r="Q38" s="8"/>
      <c r="R38" s="8"/>
      <c r="S38" s="8"/>
    </row>
    <row r="39" spans="2:19" s="18" customFormat="1" ht="18.750000">
      <c r="B39" s="16"/>
      <c r="C39" s="17"/>
      <c r="D39" s="17"/>
      <c r="E39" s="17"/>
      <c r="F39" s="17"/>
      <c r="G39" s="17"/>
      <c r="H39" s="17"/>
      <c r="I39" s="17"/>
      <c r="J39" s="17"/>
      <c r="K39" s="17"/>
      <c r="L39" s="17"/>
      <c r="M39" s="17"/>
      <c r="N39" s="17"/>
      <c r="O39" s="17"/>
      <c r="P39" s="26">
        <v>0</v>
      </c>
      <c r="Q39" s="17"/>
      <c r="R39" s="17"/>
      <c r="S39" s="17"/>
    </row>
    <row r="40" spans="2:19" ht="37.500000">
      <c r="B40" s="20" t="s">
        <v>11</v>
      </c>
      <c r="C40" s="19"/>
      <c r="D40" s="12">
        <v>0</v>
      </c>
      <c r="E40" s="12">
        <v>0</v>
      </c>
      <c r="F40" s="12">
        <v>0</v>
      </c>
      <c r="G40" s="12">
        <v>0</v>
      </c>
      <c r="H40" s="12">
        <v>0</v>
      </c>
      <c r="I40" s="12">
        <v>0</v>
      </c>
      <c r="J40" s="12">
        <v>0</v>
      </c>
      <c r="K40" s="12">
        <v>0</v>
      </c>
      <c r="L40" s="12">
        <v>0</v>
      </c>
      <c r="M40" s="12">
        <v>0</v>
      </c>
      <c r="N40" s="12">
        <v>0</v>
      </c>
      <c r="O40" s="12">
        <v>0</v>
      </c>
      <c r="P40" s="26">
        <v>0</v>
      </c>
      <c r="Q40" s="8"/>
      <c r="R40" s="8"/>
      <c r="S40" s="8"/>
    </row>
    <row r="41" spans="2:19" ht="18.750000">
      <c r="B41" s="9"/>
      <c r="C41" s="8"/>
      <c r="D41" s="8"/>
      <c r="E41" s="8"/>
      <c r="F41" s="8"/>
      <c r="G41" s="8"/>
      <c r="H41" s="8"/>
      <c r="I41" s="8"/>
      <c r="J41" s="8"/>
      <c r="K41" s="8"/>
      <c r="L41" s="8"/>
      <c r="M41" s="8"/>
      <c r="N41" s="8"/>
      <c r="O41" s="8"/>
      <c r="P41" s="26">
        <v>0</v>
      </c>
      <c r="Q41" s="8"/>
      <c r="R41" s="8"/>
      <c r="S41" s="8"/>
    </row>
    <row r="42" spans="2:19" ht="56.250000">
      <c r="B42" s="13" t="s">
        <v>12</v>
      </c>
      <c r="C42" s="14"/>
      <c r="D42" s="14">
        <f>SUM(D43:D46)</f>
        <v>0</v>
      </c>
      <c r="E42" s="14">
        <f>SUM(E43:E46)</f>
        <v>0</v>
      </c>
      <c r="F42" s="14">
        <v>1356</v>
      </c>
      <c r="G42" s="14">
        <f>SUM(G43:G46)</f>
        <v>642</v>
      </c>
      <c r="H42" s="14">
        <f>SUM(H43:H46)</f>
        <v>642</v>
      </c>
      <c r="I42" s="14">
        <f>SUM(I43:I46)</f>
        <v>642</v>
      </c>
      <c r="J42" s="14">
        <f>SUM(J43:J46)</f>
        <v>642</v>
      </c>
      <c r="K42" s="14">
        <f>SUM(K43:K46)</f>
        <v>642</v>
      </c>
      <c r="L42" s="14">
        <f>SUM(L43:L46)</f>
        <v>642</v>
      </c>
      <c r="M42" s="14">
        <f>SUM(M43:M46)</f>
        <v>642</v>
      </c>
      <c r="N42" s="14">
        <f>SUM(N43:N46)</f>
        <v>642</v>
      </c>
      <c r="O42" s="14">
        <v>642</v>
      </c>
      <c r="P42" s="26">
        <v>7134</v>
      </c>
      <c r="Q42" s="8"/>
      <c r="R42" s="8"/>
      <c r="S42" s="8"/>
    </row>
    <row r="43" spans="2:19" ht="18.750000">
      <c r="B43" s="16" t="s">
        <v>66</v>
      </c>
      <c r="C43" s="17"/>
      <c r="D43" s="12">
        <v>0</v>
      </c>
      <c r="E43" s="12">
        <v>0</v>
      </c>
      <c r="F43" s="12">
        <v>642</v>
      </c>
      <c r="G43" s="12">
        <v>642</v>
      </c>
      <c r="H43" s="12">
        <v>642</v>
      </c>
      <c r="I43" s="12">
        <v>642</v>
      </c>
      <c r="J43" s="12">
        <v>642</v>
      </c>
      <c r="K43" s="12">
        <v>642</v>
      </c>
      <c r="L43" s="12">
        <v>642</v>
      </c>
      <c r="M43" s="12">
        <v>642</v>
      </c>
      <c r="N43" s="12">
        <v>642</v>
      </c>
      <c r="O43" s="12">
        <v>642</v>
      </c>
      <c r="P43" s="26">
        <v>6420</v>
      </c>
      <c r="Q43" s="8" t="s">
        <v>139</v>
      </c>
      <c r="R43" s="8"/>
      <c r="S43" s="8"/>
    </row>
    <row r="44" spans="2:19" ht="18.750000">
      <c r="B44" s="16" t="s">
        <v>67</v>
      </c>
      <c r="C44" s="17"/>
      <c r="D44" s="12">
        <v>0</v>
      </c>
      <c r="E44" s="12">
        <v>0</v>
      </c>
      <c r="F44" s="12">
        <v>0</v>
      </c>
      <c r="G44" s="12">
        <v>0</v>
      </c>
      <c r="H44" s="12">
        <v>0</v>
      </c>
      <c r="I44" s="12">
        <v>0</v>
      </c>
      <c r="J44" s="12">
        <v>0</v>
      </c>
      <c r="K44" s="12">
        <v>0</v>
      </c>
      <c r="L44" s="12">
        <v>0</v>
      </c>
      <c r="M44" s="12">
        <v>0</v>
      </c>
      <c r="N44" s="12">
        <v>0</v>
      </c>
      <c r="O44" s="12">
        <v>0</v>
      </c>
      <c r="P44" s="26"/>
      <c r="Q44" s="8"/>
      <c r="R44" s="8"/>
      <c r="S44" s="8"/>
    </row>
    <row r="45" spans="2:19" ht="18.750000">
      <c r="B45" s="16" t="s">
        <v>130</v>
      </c>
      <c r="C45" s="17"/>
      <c r="D45" s="12">
        <v>0</v>
      </c>
      <c r="E45" s="12">
        <v>0</v>
      </c>
      <c r="F45" s="12">
        <v>714</v>
      </c>
      <c r="G45" s="12">
        <v>0</v>
      </c>
      <c r="H45" s="12">
        <v>0</v>
      </c>
      <c r="I45" s="12">
        <v>0</v>
      </c>
      <c r="J45" s="12">
        <v>0</v>
      </c>
      <c r="K45" s="12">
        <v>0</v>
      </c>
      <c r="L45" s="12">
        <v>0</v>
      </c>
      <c r="M45" s="12">
        <v>0</v>
      </c>
      <c r="N45" s="12">
        <v>0</v>
      </c>
      <c r="O45" s="12">
        <v>0</v>
      </c>
      <c r="P45" s="26">
        <v>714</v>
      </c>
      <c r="Q45" s="8" t="s">
        <v>140</v>
      </c>
      <c r="R45" s="8"/>
      <c r="S45" s="8"/>
    </row>
    <row r="46" spans="2:19" ht="18.750000">
      <c r="B46" s="16"/>
      <c r="C46" s="17"/>
      <c r="D46" s="12">
        <v>0</v>
      </c>
      <c r="E46" s="12">
        <v>0</v>
      </c>
      <c r="F46" s="12">
        <v>0</v>
      </c>
      <c r="G46" s="12">
        <v>0</v>
      </c>
      <c r="H46" s="12">
        <v>0</v>
      </c>
      <c r="I46" s="12">
        <v>0</v>
      </c>
      <c r="J46" s="12">
        <v>0</v>
      </c>
      <c r="K46" s="12">
        <v>0</v>
      </c>
      <c r="L46" s="12">
        <v>0</v>
      </c>
      <c r="M46" s="12">
        <v>0</v>
      </c>
      <c r="N46" s="12">
        <v>0</v>
      </c>
      <c r="O46" s="12">
        <v>0</v>
      </c>
      <c r="P46" s="26"/>
      <c r="Q46" s="8"/>
      <c r="R46" s="8"/>
      <c r="S46" s="8"/>
    </row>
    <row r="47" spans="2:19" ht="18.750000">
      <c r="B47" s="16"/>
      <c r="C47" s="17"/>
      <c r="D47" s="17"/>
      <c r="E47" s="17"/>
      <c r="F47" s="17"/>
      <c r="G47" s="17"/>
      <c r="H47" s="17"/>
      <c r="I47" s="17"/>
      <c r="J47" s="17"/>
      <c r="K47" s="17"/>
      <c r="L47" s="17"/>
      <c r="M47" s="17"/>
      <c r="N47" s="17"/>
      <c r="O47" s="17"/>
      <c r="P47" s="26"/>
      <c r="Q47" s="8"/>
      <c r="R47" s="8"/>
      <c r="S47" s="8"/>
    </row>
    <row r="48" spans="2:19" ht="75.000000">
      <c r="B48" s="13" t="s">
        <v>13</v>
      </c>
      <c r="C48" s="14"/>
      <c r="D48" s="14">
        <f>SUM(D49:D62)</f>
        <v>0</v>
      </c>
      <c r="E48" s="14">
        <f>SUM(E49:E62)</f>
        <v>0</v>
      </c>
      <c r="F48" s="14">
        <f>SUM(F49:F62)</f>
        <v>6026</v>
      </c>
      <c r="G48" s="14">
        <v>38260</v>
      </c>
      <c r="H48" s="14">
        <v>3659</v>
      </c>
      <c r="I48" s="14">
        <v>3659</v>
      </c>
      <c r="J48" s="14">
        <v>3659</v>
      </c>
      <c r="K48" s="14">
        <v>3659</v>
      </c>
      <c r="L48" s="14">
        <v>3659</v>
      </c>
      <c r="M48" s="14">
        <v>3659</v>
      </c>
      <c r="N48" s="14">
        <v>3659</v>
      </c>
      <c r="O48" s="14">
        <v>3658</v>
      </c>
      <c r="P48" s="26">
        <v>73557</v>
      </c>
      <c r="Q48" s="8"/>
      <c r="R48" s="8"/>
      <c r="S48" s="8"/>
    </row>
    <row r="49" spans="2:19" ht="18.750000">
      <c r="B49" s="16" t="s">
        <v>163</v>
      </c>
      <c r="C49" s="17"/>
      <c r="D49" s="12">
        <v>0</v>
      </c>
      <c r="E49" s="12">
        <v>0</v>
      </c>
      <c r="F49" s="12">
        <v>3000</v>
      </c>
      <c r="G49" s="12">
        <v>0</v>
      </c>
      <c r="H49" s="12">
        <v>0</v>
      </c>
      <c r="I49" s="12">
        <v>0</v>
      </c>
      <c r="J49" s="12">
        <v>0</v>
      </c>
      <c r="K49" s="12">
        <v>0</v>
      </c>
      <c r="L49" s="12">
        <v>0</v>
      </c>
      <c r="M49" s="12">
        <v>0</v>
      </c>
      <c r="N49" s="12">
        <v>0</v>
      </c>
      <c r="O49" s="12">
        <v>0</v>
      </c>
      <c r="P49" s="26">
        <v>3000</v>
      </c>
      <c r="Q49" s="8" t="s">
        <v>164</v>
      </c>
      <c r="R49" s="8"/>
      <c r="S49" s="8"/>
    </row>
    <row r="50" spans="2:19" ht="18.750000">
      <c r="B50" s="16" t="s">
        <v>112</v>
      </c>
      <c r="C50" s="17"/>
      <c r="D50" s="12">
        <v>0</v>
      </c>
      <c r="E50" s="12">
        <v>0</v>
      </c>
      <c r="F50" s="12">
        <v>0</v>
      </c>
      <c r="G50" s="12">
        <v>285</v>
      </c>
      <c r="H50" s="12">
        <v>0</v>
      </c>
      <c r="I50" s="12">
        <v>0</v>
      </c>
      <c r="J50" s="12">
        <v>0</v>
      </c>
      <c r="K50" s="12">
        <v>0</v>
      </c>
      <c r="L50" s="12">
        <v>0</v>
      </c>
      <c r="M50" s="12">
        <v>0</v>
      </c>
      <c r="N50" s="12">
        <v>0</v>
      </c>
      <c r="O50" s="12">
        <v>0</v>
      </c>
      <c r="P50" s="26">
        <v>285</v>
      </c>
      <c r="Q50" s="8" t="s">
        <v>144</v>
      </c>
      <c r="R50" s="8"/>
      <c r="S50" s="8"/>
    </row>
    <row r="51" spans="2:19" ht="18.750000">
      <c r="B51" s="16" t="s">
        <v>114</v>
      </c>
      <c r="C51" s="17"/>
      <c r="D51" s="12">
        <v>0</v>
      </c>
      <c r="E51" s="12">
        <v>0</v>
      </c>
      <c r="F51" s="12">
        <v>0</v>
      </c>
      <c r="G51" s="12">
        <v>892</v>
      </c>
      <c r="H51" s="12">
        <v>0</v>
      </c>
      <c r="I51" s="12">
        <v>0</v>
      </c>
      <c r="J51" s="12">
        <v>0</v>
      </c>
      <c r="K51" s="12">
        <v>0</v>
      </c>
      <c r="L51" s="12">
        <v>0</v>
      </c>
      <c r="M51" s="12">
        <v>0</v>
      </c>
      <c r="N51" s="12">
        <v>0</v>
      </c>
      <c r="O51" s="12">
        <v>0</v>
      </c>
      <c r="P51" s="26">
        <v>892</v>
      </c>
      <c r="Q51" s="8" t="s">
        <v>145</v>
      </c>
      <c r="R51" s="8"/>
      <c r="S51" s="8"/>
    </row>
    <row r="52" spans="2:19" ht="18.750000">
      <c r="B52" s="16" t="s">
        <v>120</v>
      </c>
      <c r="C52" s="17"/>
      <c r="D52" s="12">
        <v>0</v>
      </c>
      <c r="E52" s="12">
        <v>0</v>
      </c>
      <c r="F52" s="12">
        <v>0</v>
      </c>
      <c r="G52" s="12">
        <v>250</v>
      </c>
      <c r="H52" s="12">
        <v>0</v>
      </c>
      <c r="I52" s="12">
        <v>0</v>
      </c>
      <c r="J52" s="12">
        <v>0</v>
      </c>
      <c r="K52" s="12">
        <v>0</v>
      </c>
      <c r="L52" s="12">
        <v>0</v>
      </c>
      <c r="M52" s="12">
        <v>0</v>
      </c>
      <c r="N52" s="12">
        <v>0</v>
      </c>
      <c r="O52" s="12">
        <v>0</v>
      </c>
      <c r="P52" s="26">
        <v>250</v>
      </c>
      <c r="Q52" s="8" t="s">
        <v>146</v>
      </c>
      <c r="R52" s="8"/>
      <c r="S52" s="8"/>
    </row>
    <row r="53" spans="2:19" ht="18.750000">
      <c r="B53" s="16" t="s">
        <v>117</v>
      </c>
      <c r="C53" s="17"/>
      <c r="D53" s="12">
        <v>0</v>
      </c>
      <c r="E53" s="12">
        <v>0</v>
      </c>
      <c r="F53" s="12">
        <v>0</v>
      </c>
      <c r="G53" s="12">
        <v>230</v>
      </c>
      <c r="H53" s="12">
        <v>0</v>
      </c>
      <c r="I53" s="12">
        <v>0</v>
      </c>
      <c r="J53" s="12">
        <v>0</v>
      </c>
      <c r="K53" s="12">
        <v>0</v>
      </c>
      <c r="L53" s="12">
        <v>0</v>
      </c>
      <c r="M53" s="12">
        <v>0</v>
      </c>
      <c r="N53" s="12">
        <v>0</v>
      </c>
      <c r="O53" s="12">
        <v>0</v>
      </c>
      <c r="P53" s="26">
        <v>230</v>
      </c>
      <c r="Q53" s="8" t="s">
        <v>147</v>
      </c>
      <c r="R53" s="8"/>
      <c r="S53" s="8"/>
    </row>
    <row r="54" spans="2:19" ht="18.750000">
      <c r="B54" s="16" t="s">
        <v>121</v>
      </c>
      <c r="C54" s="17"/>
      <c r="D54" s="12">
        <v>0</v>
      </c>
      <c r="E54" s="12">
        <v>0</v>
      </c>
      <c r="F54" s="12">
        <v>0</v>
      </c>
      <c r="G54" s="12">
        <v>145</v>
      </c>
      <c r="H54" s="12">
        <v>0</v>
      </c>
      <c r="I54" s="12">
        <v>0</v>
      </c>
      <c r="J54" s="12">
        <v>0</v>
      </c>
      <c r="K54" s="12">
        <v>0</v>
      </c>
      <c r="L54" s="12">
        <v>0</v>
      </c>
      <c r="M54" s="12">
        <v>0</v>
      </c>
      <c r="N54" s="12">
        <v>0</v>
      </c>
      <c r="O54" s="12">
        <v>0</v>
      </c>
      <c r="P54" s="26">
        <v>145</v>
      </c>
      <c r="Q54" s="8" t="s">
        <v>148</v>
      </c>
      <c r="R54" s="8"/>
      <c r="S54" s="8"/>
    </row>
    <row r="55" spans="2:19" ht="18.750000">
      <c r="B55" s="16" t="s">
        <v>119</v>
      </c>
      <c r="C55" s="17"/>
      <c r="D55" s="12">
        <v>0</v>
      </c>
      <c r="E55" s="12">
        <v>0</v>
      </c>
      <c r="F55" s="12">
        <v>0</v>
      </c>
      <c r="G55" s="12">
        <v>202</v>
      </c>
      <c r="H55" s="12">
        <v>0</v>
      </c>
      <c r="I55" s="12">
        <v>0</v>
      </c>
      <c r="J55" s="12">
        <v>0</v>
      </c>
      <c r="K55" s="12">
        <v>0</v>
      </c>
      <c r="L55" s="12">
        <v>0</v>
      </c>
      <c r="M55" s="12">
        <v>0</v>
      </c>
      <c r="N55" s="12">
        <v>0</v>
      </c>
      <c r="O55" s="12">
        <v>0</v>
      </c>
      <c r="P55" s="26">
        <v>202</v>
      </c>
      <c r="Q55" s="8" t="s">
        <v>149</v>
      </c>
      <c r="R55" s="8"/>
      <c r="S55" s="8"/>
    </row>
    <row r="56" spans="2:19" ht="37.500000">
      <c r="B56" s="16" t="s">
        <v>122</v>
      </c>
      <c r="C56" s="17"/>
      <c r="D56" s="12">
        <v>0</v>
      </c>
      <c r="E56" s="12">
        <v>0</v>
      </c>
      <c r="F56" s="12">
        <v>0</v>
      </c>
      <c r="G56" s="12">
        <v>106</v>
      </c>
      <c r="H56" s="12">
        <v>106</v>
      </c>
      <c r="I56" s="12">
        <v>106</v>
      </c>
      <c r="J56" s="12">
        <v>106</v>
      </c>
      <c r="K56" s="12">
        <v>106</v>
      </c>
      <c r="L56" s="12">
        <v>106</v>
      </c>
      <c r="M56" s="12">
        <v>106</v>
      </c>
      <c r="N56" s="12">
        <v>106</v>
      </c>
      <c r="O56" s="12">
        <v>105</v>
      </c>
      <c r="P56" s="26">
        <v>953</v>
      </c>
      <c r="Q56" s="8" t="s">
        <v>150</v>
      </c>
      <c r="R56" s="8"/>
      <c r="S56" s="8"/>
    </row>
    <row r="57" spans="2:19" ht="56.250000">
      <c r="B57" s="16" t="s">
        <v>123</v>
      </c>
      <c r="C57" s="17"/>
      <c r="D57" s="12">
        <v>0</v>
      </c>
      <c r="E57" s="12">
        <v>0</v>
      </c>
      <c r="F57" s="12">
        <v>193</v>
      </c>
      <c r="G57" s="12">
        <v>193</v>
      </c>
      <c r="H57" s="12">
        <v>193</v>
      </c>
      <c r="I57" s="12">
        <v>193</v>
      </c>
      <c r="J57" s="12">
        <v>193</v>
      </c>
      <c r="K57" s="12">
        <v>193</v>
      </c>
      <c r="L57" s="12">
        <v>193</v>
      </c>
      <c r="M57" s="12">
        <v>193</v>
      </c>
      <c r="N57" s="12">
        <v>193</v>
      </c>
      <c r="O57" s="12">
        <v>193</v>
      </c>
      <c r="P57" s="26">
        <v>1930</v>
      </c>
      <c r="Q57" s="8" t="s">
        <v>151</v>
      </c>
      <c r="R57" s="8"/>
      <c r="S57" s="8"/>
    </row>
    <row r="58" spans="2:19" ht="18.750000">
      <c r="B58" s="16" t="s">
        <v>124</v>
      </c>
      <c r="C58" s="17"/>
      <c r="D58" s="12">
        <v>0</v>
      </c>
      <c r="E58" s="12">
        <v>0</v>
      </c>
      <c r="F58" s="12">
        <v>0</v>
      </c>
      <c r="G58" s="12">
        <v>0</v>
      </c>
      <c r="H58" s="12">
        <v>1132</v>
      </c>
      <c r="I58" s="12">
        <v>1132</v>
      </c>
      <c r="J58" s="12">
        <v>1132</v>
      </c>
      <c r="K58" s="12">
        <v>1132</v>
      </c>
      <c r="L58" s="12">
        <v>1132</v>
      </c>
      <c r="M58" s="12">
        <v>1132</v>
      </c>
      <c r="N58" s="12">
        <v>1132</v>
      </c>
      <c r="O58" s="12">
        <v>1132</v>
      </c>
      <c r="P58" s="26">
        <v>9056</v>
      </c>
      <c r="Q58" s="8" t="s">
        <v>152</v>
      </c>
      <c r="R58" s="8"/>
      <c r="S58" s="8"/>
    </row>
    <row r="59" spans="2:19" ht="18.750000">
      <c r="B59" s="16" t="s">
        <v>126</v>
      </c>
      <c r="C59" s="17"/>
      <c r="D59" s="12">
        <v>0</v>
      </c>
      <c r="E59" s="12">
        <v>0</v>
      </c>
      <c r="F59" s="12">
        <v>714</v>
      </c>
      <c r="G59" s="12">
        <v>0</v>
      </c>
      <c r="H59" s="12">
        <v>0</v>
      </c>
      <c r="I59" s="12">
        <v>0</v>
      </c>
      <c r="J59" s="12">
        <v>0</v>
      </c>
      <c r="K59" s="12">
        <v>0</v>
      </c>
      <c r="L59" s="12">
        <v>0</v>
      </c>
      <c r="M59" s="12">
        <v>0</v>
      </c>
      <c r="N59" s="12">
        <v>0</v>
      </c>
      <c r="O59" s="12">
        <v>0</v>
      </c>
      <c r="P59" s="26">
        <v>714</v>
      </c>
      <c r="Q59" s="8" t="s">
        <v>153</v>
      </c>
      <c r="R59" s="8"/>
      <c r="S59" s="8"/>
    </row>
    <row r="60" spans="2:19" ht="18.750000">
      <c r="B60" s="16" t="s">
        <v>127</v>
      </c>
      <c r="C60" s="17"/>
      <c r="D60" s="12">
        <v>0</v>
      </c>
      <c r="E60" s="12">
        <v>0</v>
      </c>
      <c r="F60" s="12">
        <v>119</v>
      </c>
      <c r="G60" s="12">
        <v>0</v>
      </c>
      <c r="H60" s="12">
        <v>0</v>
      </c>
      <c r="I60" s="12">
        <v>0</v>
      </c>
      <c r="J60" s="12">
        <v>0</v>
      </c>
      <c r="K60" s="12">
        <v>0</v>
      </c>
      <c r="L60" s="12">
        <v>0</v>
      </c>
      <c r="M60" s="12">
        <v>0</v>
      </c>
      <c r="N60" s="12">
        <v>0</v>
      </c>
      <c r="O60" s="12">
        <v>0</v>
      </c>
      <c r="P60" s="26">
        <v>119</v>
      </c>
      <c r="Q60" s="8" t="s">
        <v>154</v>
      </c>
      <c r="R60" s="8"/>
      <c r="S60" s="8"/>
    </row>
    <row r="61" spans="2:19" ht="37.500000">
      <c r="B61" s="5" t="s">
        <v>177</v>
      </c>
      <c r="C61" s="17"/>
      <c r="D61" s="12">
        <v>0</v>
      </c>
      <c r="E61" s="12">
        <v>0</v>
      </c>
      <c r="F61" s="12">
        <v>0</v>
      </c>
      <c r="G61" s="12">
        <v>35957</v>
      </c>
      <c r="H61" s="12">
        <v>2228</v>
      </c>
      <c r="I61" s="12">
        <v>2228</v>
      </c>
      <c r="J61" s="12">
        <v>2228</v>
      </c>
      <c r="K61" s="12">
        <v>2228</v>
      </c>
      <c r="L61" s="12">
        <v>2228</v>
      </c>
      <c r="M61" s="12">
        <v>2228</v>
      </c>
      <c r="N61" s="12">
        <v>2228</v>
      </c>
      <c r="O61" s="12">
        <v>2228</v>
      </c>
      <c r="P61" s="26">
        <v>53781</v>
      </c>
      <c r="Q61" s="8" t="s">
        <v>155</v>
      </c>
      <c r="R61" s="8"/>
      <c r="S61" s="8"/>
    </row>
    <row r="62" spans="2:19" ht="18.750000">
      <c r="B62" s="16" t="s">
        <v>167</v>
      </c>
      <c r="C62" s="17"/>
      <c r="D62" s="12">
        <v>0</v>
      </c>
      <c r="E62" s="12">
        <v>0</v>
      </c>
      <c r="F62" s="12">
        <v>2000</v>
      </c>
      <c r="G62" s="12">
        <v>0</v>
      </c>
      <c r="H62" s="12">
        <v>0</v>
      </c>
      <c r="I62" s="12">
        <v>0</v>
      </c>
      <c r="J62" s="12">
        <v>0</v>
      </c>
      <c r="K62" s="12">
        <v>0</v>
      </c>
      <c r="L62" s="12">
        <v>0</v>
      </c>
      <c r="M62" s="12">
        <v>0</v>
      </c>
      <c r="N62" s="12">
        <v>0</v>
      </c>
      <c r="O62" s="12">
        <v>0</v>
      </c>
      <c r="P62" s="26">
        <v>2000</v>
      </c>
      <c r="Q62" s="8" t="s">
        <v>166</v>
      </c>
      <c r="R62" s="8"/>
      <c r="S62" s="8"/>
    </row>
    <row r="63" spans="2:19" ht="56.250000">
      <c r="B63" s="13" t="s">
        <v>14</v>
      </c>
      <c r="C63" s="14"/>
      <c r="D63" s="14">
        <f>SUM(D64:D68)</f>
        <v>0</v>
      </c>
      <c r="E63" s="14">
        <f>SUM(E64:E68)</f>
        <v>0</v>
      </c>
      <c r="F63" s="14">
        <f>SUM(F64:F68)</f>
        <v>2084</v>
      </c>
      <c r="G63" s="14">
        <f>SUM(G64:G68)</f>
        <v>2084</v>
      </c>
      <c r="H63" s="14">
        <f>SUM(H64:H68)</f>
        <v>2084</v>
      </c>
      <c r="I63" s="14">
        <f>SUM(I64:I68)</f>
        <v>2084</v>
      </c>
      <c r="J63" s="14">
        <f>SUM(J64:J68)</f>
        <v>2084</v>
      </c>
      <c r="K63" s="14">
        <f>SUM(K64:K68)</f>
        <v>2084</v>
      </c>
      <c r="L63" s="14">
        <f>SUM(L64:L68)</f>
        <v>2084</v>
      </c>
      <c r="M63" s="14">
        <f>SUM(M64:M68)</f>
        <v>2084</v>
      </c>
      <c r="N63" s="14">
        <f>SUM(N64:N68)</f>
        <v>2084</v>
      </c>
      <c r="O63" s="14">
        <f>SUM(O64:O68)</f>
        <v>2084</v>
      </c>
      <c r="P63" s="26">
        <v>20840</v>
      </c>
      <c r="Q63" s="8"/>
      <c r="R63" s="8"/>
      <c r="S63" s="8"/>
    </row>
    <row r="64" spans="2:19" ht="18.750000">
      <c r="B64" s="16" t="s">
        <v>90</v>
      </c>
      <c r="C64" s="17"/>
      <c r="D64" s="12">
        <v>0</v>
      </c>
      <c r="E64" s="12">
        <v>0</v>
      </c>
      <c r="F64" s="12">
        <v>2084</v>
      </c>
      <c r="G64" s="12">
        <v>2084</v>
      </c>
      <c r="H64" s="12">
        <v>2084</v>
      </c>
      <c r="I64" s="12">
        <v>2084</v>
      </c>
      <c r="J64" s="12">
        <v>2084</v>
      </c>
      <c r="K64" s="12">
        <v>2084</v>
      </c>
      <c r="L64" s="12">
        <v>2084</v>
      </c>
      <c r="M64" s="12">
        <v>2084</v>
      </c>
      <c r="N64" s="12">
        <v>2084</v>
      </c>
      <c r="O64" s="12">
        <v>2084</v>
      </c>
      <c r="P64" s="26">
        <v>20840</v>
      </c>
      <c r="Q64" s="8"/>
      <c r="R64" s="8"/>
      <c r="S64" s="8"/>
    </row>
    <row r="65" spans="2:19" ht="18.750000">
      <c r="B65" s="16" t="s">
        <v>91</v>
      </c>
      <c r="C65" s="17"/>
      <c r="D65" s="12">
        <v>0</v>
      </c>
      <c r="E65" s="12">
        <v>0</v>
      </c>
      <c r="F65" s="12">
        <v>0</v>
      </c>
      <c r="G65" s="12">
        <v>0</v>
      </c>
      <c r="H65" s="12">
        <v>0</v>
      </c>
      <c r="I65" s="12">
        <v>0</v>
      </c>
      <c r="J65" s="12">
        <v>0</v>
      </c>
      <c r="K65" s="12">
        <v>0</v>
      </c>
      <c r="L65" s="12">
        <v>0</v>
      </c>
      <c r="M65" s="12">
        <v>0</v>
      </c>
      <c r="N65" s="12">
        <v>0</v>
      </c>
      <c r="O65" s="12">
        <v>0</v>
      </c>
      <c r="P65" s="26">
        <v>0</v>
      </c>
      <c r="Q65" s="8"/>
      <c r="R65" s="8"/>
      <c r="S65" s="8"/>
    </row>
    <row r="66" spans="2:19" ht="18.750000">
      <c r="B66" s="16" t="s">
        <v>92</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ht="18.750000">
      <c r="B67" s="16"/>
      <c r="C67" s="17"/>
      <c r="D67" s="12">
        <v>0</v>
      </c>
      <c r="E67" s="12">
        <v>0</v>
      </c>
      <c r="F67" s="12">
        <v>0</v>
      </c>
      <c r="G67" s="40">
        <v>0</v>
      </c>
      <c r="H67" s="12">
        <v>0</v>
      </c>
      <c r="I67" s="12">
        <v>0</v>
      </c>
      <c r="J67" s="12">
        <v>0</v>
      </c>
      <c r="K67" s="12">
        <v>0</v>
      </c>
      <c r="L67" s="12">
        <v>0</v>
      </c>
      <c r="M67" s="12">
        <v>0</v>
      </c>
      <c r="N67" s="12">
        <v>0</v>
      </c>
      <c r="O67" s="12">
        <v>0</v>
      </c>
      <c r="P67" s="26">
        <v>0</v>
      </c>
      <c r="Q67" s="8"/>
      <c r="R67" s="8"/>
      <c r="S67" s="8"/>
    </row>
    <row r="68" spans="2:19" ht="18.750000">
      <c r="B68" s="16" t="s">
        <v>94</v>
      </c>
      <c r="C68" s="17"/>
      <c r="D68" s="12">
        <v>0</v>
      </c>
      <c r="E68" s="12">
        <v>0</v>
      </c>
      <c r="F68" s="12">
        <v>0</v>
      </c>
      <c r="G68" s="12">
        <v>0</v>
      </c>
      <c r="H68" s="12">
        <v>0</v>
      </c>
      <c r="I68" s="12">
        <v>0</v>
      </c>
      <c r="J68" s="12">
        <v>0</v>
      </c>
      <c r="K68" s="12">
        <v>0</v>
      </c>
      <c r="L68" s="12">
        <v>0</v>
      </c>
      <c r="M68" s="12">
        <v>0</v>
      </c>
      <c r="N68" s="12">
        <v>0</v>
      </c>
      <c r="O68" s="12">
        <v>0</v>
      </c>
      <c r="P68" s="26">
        <v>0</v>
      </c>
      <c r="Q68" s="8"/>
      <c r="R68" s="8"/>
      <c r="S68" s="8"/>
    </row>
    <row r="69" spans="2:19" ht="18.750000">
      <c r="B69" s="16"/>
      <c r="C69" s="17"/>
      <c r="D69" s="12"/>
      <c r="E69" s="12"/>
      <c r="F69" s="12"/>
      <c r="G69" s="12"/>
      <c r="H69" s="12"/>
      <c r="I69" s="12"/>
      <c r="J69" s="12"/>
      <c r="K69" s="12"/>
      <c r="L69" s="12"/>
      <c r="M69" s="12"/>
      <c r="N69" s="12"/>
      <c r="O69" s="12"/>
      <c r="P69" s="26">
        <v>0</v>
      </c>
      <c r="Q69" s="8"/>
      <c r="R69" s="8"/>
      <c r="S69" s="8"/>
    </row>
    <row r="70" spans="2:19" ht="18.750000">
      <c r="B70" s="16"/>
      <c r="C70" s="17"/>
      <c r="D70" s="12"/>
      <c r="E70" s="12"/>
      <c r="F70" s="12"/>
      <c r="G70" s="12"/>
      <c r="H70" s="12"/>
      <c r="I70" s="12"/>
      <c r="J70" s="12"/>
      <c r="K70" s="12"/>
      <c r="L70" s="12"/>
      <c r="M70" s="12"/>
      <c r="N70" s="12"/>
      <c r="O70" s="12"/>
      <c r="P70" s="26">
        <v>0</v>
      </c>
      <c r="Q70" s="8"/>
      <c r="R70" s="8"/>
      <c r="S70" s="8"/>
    </row>
    <row r="71" spans="2:19" ht="18.750000">
      <c r="B71" s="16"/>
      <c r="C71" s="17"/>
      <c r="D71" s="12"/>
      <c r="E71" s="12"/>
      <c r="F71" s="12"/>
      <c r="G71" s="12"/>
      <c r="H71" s="12"/>
      <c r="I71" s="12"/>
      <c r="J71" s="12"/>
      <c r="K71" s="12"/>
      <c r="L71" s="12"/>
      <c r="M71" s="12"/>
      <c r="N71" s="12"/>
      <c r="O71" s="12"/>
      <c r="P71" s="26">
        <v>0</v>
      </c>
      <c r="Q71" s="8"/>
      <c r="R71" s="8"/>
      <c r="S71" s="8"/>
    </row>
    <row r="72" spans="2:19" ht="18.750000">
      <c r="B72" s="9"/>
      <c r="C72" s="8"/>
      <c r="D72" s="8"/>
      <c r="E72" s="8"/>
      <c r="F72" s="8"/>
      <c r="G72" s="8"/>
      <c r="H72" s="8"/>
      <c r="I72" s="8"/>
      <c r="J72" s="8"/>
      <c r="K72" s="8"/>
      <c r="L72" s="8"/>
      <c r="M72" s="8"/>
      <c r="N72" s="8"/>
      <c r="O72" s="8"/>
      <c r="P72" s="26">
        <v>0</v>
      </c>
      <c r="Q72" s="8"/>
      <c r="R72" s="8"/>
      <c r="S72" s="8"/>
    </row>
    <row r="73" spans="2:19" ht="75.000000">
      <c r="B73" s="13" t="s">
        <v>15</v>
      </c>
      <c r="C73" s="17"/>
      <c r="D73" s="14">
        <f>D74+D75+D76+D77</f>
        <v>0</v>
      </c>
      <c r="E73" s="14">
        <f>E74+E75+E76+E77</f>
        <v>0</v>
      </c>
      <c r="F73" s="14">
        <f>F74+F75+F76+F77</f>
        <v>0</v>
      </c>
      <c r="G73" s="14">
        <f>G74+G75+G76+G77</f>
        <v>0</v>
      </c>
      <c r="H73" s="14">
        <f>H74+H75+H76+H77</f>
        <v>0</v>
      </c>
      <c r="I73" s="14">
        <f>I74+I75+I76+I77</f>
        <v>0</v>
      </c>
      <c r="J73" s="14">
        <f>J74+J75+J76+J77</f>
        <v>0</v>
      </c>
      <c r="K73" s="14">
        <f>K74+K75+K76+K77</f>
        <v>0</v>
      </c>
      <c r="L73" s="14">
        <f>L74+L75+L76+L77</f>
        <v>0</v>
      </c>
      <c r="M73" s="14">
        <f>M74+M75+M76+M77</f>
        <v>0</v>
      </c>
      <c r="N73" s="14">
        <f>N74+N75+N76+N77</f>
        <v>0</v>
      </c>
      <c r="O73" s="14">
        <f>O74+O75+O76+O77</f>
        <v>0</v>
      </c>
      <c r="P73" s="26">
        <v>0</v>
      </c>
      <c r="Q73" s="8"/>
      <c r="R73" s="8"/>
      <c r="S73" s="8"/>
    </row>
    <row r="74" spans="2:19" ht="18.750000">
      <c r="B74" s="16" t="s">
        <v>48</v>
      </c>
      <c r="C74" s="17"/>
      <c r="D74" s="12">
        <v>0</v>
      </c>
      <c r="E74" s="12">
        <v>0</v>
      </c>
      <c r="F74" s="12">
        <v>0</v>
      </c>
      <c r="G74" s="12">
        <v>0</v>
      </c>
      <c r="H74" s="12">
        <v>0</v>
      </c>
      <c r="I74" s="12">
        <v>0</v>
      </c>
      <c r="J74" s="12">
        <v>0</v>
      </c>
      <c r="K74" s="12">
        <v>0</v>
      </c>
      <c r="L74" s="12">
        <v>0</v>
      </c>
      <c r="M74" s="12">
        <v>0</v>
      </c>
      <c r="N74" s="12">
        <v>0</v>
      </c>
      <c r="O74" s="12">
        <v>0</v>
      </c>
      <c r="P74" s="26">
        <v>0</v>
      </c>
      <c r="Q74" s="8"/>
      <c r="R74" s="8"/>
      <c r="S74" s="8"/>
    </row>
    <row r="75" spans="2:19" ht="18.750000">
      <c r="B75" s="16" t="s">
        <v>49</v>
      </c>
      <c r="C75" s="17"/>
      <c r="D75" s="12">
        <v>0</v>
      </c>
      <c r="E75" s="12">
        <v>0</v>
      </c>
      <c r="F75" s="12">
        <v>0</v>
      </c>
      <c r="G75" s="12">
        <v>0</v>
      </c>
      <c r="H75" s="12">
        <v>0</v>
      </c>
      <c r="I75" s="12">
        <v>0</v>
      </c>
      <c r="J75" s="12">
        <v>0</v>
      </c>
      <c r="K75" s="12">
        <v>0</v>
      </c>
      <c r="L75" s="12">
        <v>0</v>
      </c>
      <c r="M75" s="12">
        <v>0</v>
      </c>
      <c r="N75" s="12">
        <v>0</v>
      </c>
      <c r="O75" s="12">
        <v>0</v>
      </c>
      <c r="P75" s="26">
        <v>0</v>
      </c>
      <c r="Q75" s="8"/>
      <c r="R75" s="8"/>
      <c r="S75" s="8"/>
    </row>
    <row r="76" spans="2:19" ht="18.750000">
      <c r="B76" s="16" t="s">
        <v>50</v>
      </c>
      <c r="C76" s="17"/>
      <c r="D76" s="12">
        <v>0</v>
      </c>
      <c r="E76" s="12">
        <v>0</v>
      </c>
      <c r="F76" s="12">
        <v>0</v>
      </c>
      <c r="G76" s="12">
        <v>0</v>
      </c>
      <c r="H76" s="12">
        <v>0</v>
      </c>
      <c r="I76" s="12">
        <v>0</v>
      </c>
      <c r="J76" s="12">
        <v>0</v>
      </c>
      <c r="K76" s="12">
        <v>0</v>
      </c>
      <c r="L76" s="12">
        <v>0</v>
      </c>
      <c r="M76" s="12">
        <v>0</v>
      </c>
      <c r="N76" s="12">
        <v>0</v>
      </c>
      <c r="O76" s="12">
        <v>0</v>
      </c>
      <c r="P76" s="26">
        <v>0</v>
      </c>
      <c r="Q76" s="8"/>
      <c r="R76" s="8"/>
      <c r="S76" s="8"/>
    </row>
    <row r="77" spans="2:19" ht="18.750000">
      <c r="B77" s="16" t="s">
        <v>51</v>
      </c>
      <c r="C77" s="17"/>
      <c r="D77" s="12">
        <v>0</v>
      </c>
      <c r="E77" s="12">
        <v>0</v>
      </c>
      <c r="F77" s="12">
        <v>0</v>
      </c>
      <c r="G77" s="12">
        <v>0</v>
      </c>
      <c r="H77" s="12">
        <v>0</v>
      </c>
      <c r="I77" s="12">
        <v>0</v>
      </c>
      <c r="J77" s="12">
        <v>0</v>
      </c>
      <c r="K77" s="12">
        <v>0</v>
      </c>
      <c r="L77" s="12">
        <v>0</v>
      </c>
      <c r="M77" s="12">
        <v>0</v>
      </c>
      <c r="N77" s="12">
        <v>0</v>
      </c>
      <c r="O77" s="12">
        <v>0</v>
      </c>
      <c r="P77" s="26">
        <v>0</v>
      </c>
      <c r="Q77" s="8"/>
      <c r="R77" s="8"/>
      <c r="S77" s="8"/>
    </row>
    <row r="78" spans="2:19" ht="18.750000">
      <c r="B78" s="9"/>
      <c r="C78" s="17"/>
      <c r="D78" s="8"/>
      <c r="E78" s="8"/>
      <c r="F78" s="8"/>
      <c r="G78" s="8"/>
      <c r="H78" s="8"/>
      <c r="I78" s="8"/>
      <c r="J78" s="8"/>
      <c r="K78" s="8"/>
      <c r="L78" s="8"/>
      <c r="M78" s="8"/>
      <c r="N78" s="8"/>
      <c r="O78" s="8"/>
      <c r="P78" s="26">
        <v>0</v>
      </c>
      <c r="Q78" s="8"/>
      <c r="R78" s="8"/>
      <c r="S78" s="8"/>
    </row>
    <row r="79" spans="2:19" ht="18.750000">
      <c r="B79" s="13" t="s">
        <v>16</v>
      </c>
      <c r="C79" s="17"/>
      <c r="D79" s="14">
        <f>D80+D81+D82+D83</f>
        <v>0</v>
      </c>
      <c r="E79" s="14">
        <f>E80+E81+E82+E83</f>
        <v>0</v>
      </c>
      <c r="F79" s="14">
        <f>F80+F81+F82+F83</f>
        <v>380</v>
      </c>
      <c r="G79" s="14">
        <f>G80+G81+G82+G83</f>
        <v>380</v>
      </c>
      <c r="H79" s="14">
        <f>H80+H81+H82+H83</f>
        <v>380</v>
      </c>
      <c r="I79" s="14">
        <f>I80+I81+I82+I83</f>
        <v>380</v>
      </c>
      <c r="J79" s="14">
        <f>J80+J81+J82+J83</f>
        <v>380</v>
      </c>
      <c r="K79" s="14">
        <f>K80+K81+K82+K83</f>
        <v>380</v>
      </c>
      <c r="L79" s="14">
        <v>380</v>
      </c>
      <c r="M79" s="14">
        <f>M80+M81+M82+M83</f>
        <v>380</v>
      </c>
      <c r="N79" s="14">
        <f>N80+N81+N82+N83</f>
        <v>380</v>
      </c>
      <c r="O79" s="14">
        <v>381</v>
      </c>
      <c r="P79" s="26">
        <v>3801</v>
      </c>
      <c r="Q79" s="8"/>
      <c r="R79" s="8"/>
      <c r="S79" s="8"/>
    </row>
    <row r="80" spans="2:19" ht="18.750000">
      <c r="B80" s="16" t="s">
        <v>44</v>
      </c>
      <c r="C80" s="17"/>
      <c r="D80" s="12">
        <v>0</v>
      </c>
      <c r="E80" s="12">
        <v>0</v>
      </c>
      <c r="F80" s="12">
        <v>0</v>
      </c>
      <c r="G80" s="12">
        <v>0</v>
      </c>
      <c r="H80" s="12">
        <v>0</v>
      </c>
      <c r="I80" s="12">
        <v>0</v>
      </c>
      <c r="J80" s="12">
        <v>0</v>
      </c>
      <c r="K80" s="12">
        <v>0</v>
      </c>
      <c r="L80" s="12">
        <v>0</v>
      </c>
      <c r="M80" s="12">
        <v>0</v>
      </c>
      <c r="N80" s="12">
        <v>0</v>
      </c>
      <c r="O80" s="12">
        <v>0</v>
      </c>
      <c r="P80" s="26"/>
      <c r="Q80" s="8">
        <v>0</v>
      </c>
      <c r="R80" s="8"/>
      <c r="S80" s="8"/>
    </row>
    <row r="81" spans="1:19" ht="18.750000">
      <c r="B81" s="16" t="s">
        <v>45</v>
      </c>
      <c r="C81" s="17"/>
      <c r="D81" s="12">
        <v>0</v>
      </c>
      <c r="E81" s="12">
        <v>0</v>
      </c>
      <c r="F81" s="12">
        <v>0</v>
      </c>
      <c r="G81" s="12">
        <v>0</v>
      </c>
      <c r="H81" s="12">
        <v>0</v>
      </c>
      <c r="I81" s="12">
        <v>0</v>
      </c>
      <c r="J81" s="12">
        <v>0</v>
      </c>
      <c r="K81" s="12">
        <v>0</v>
      </c>
      <c r="L81" s="12">
        <v>0</v>
      </c>
      <c r="M81" s="12">
        <v>0</v>
      </c>
      <c r="N81" s="12">
        <v>0</v>
      </c>
      <c r="O81" s="12">
        <v>0</v>
      </c>
      <c r="P81" s="26">
        <v>0</v>
      </c>
      <c r="Q81" s="8"/>
      <c r="R81" s="8"/>
      <c r="S81" s="8"/>
    </row>
    <row r="82" spans="1:19" ht="18.750000">
      <c r="B82" s="16" t="s">
        <v>47</v>
      </c>
      <c r="C82" s="17"/>
      <c r="D82" s="12">
        <v>0</v>
      </c>
      <c r="E82" s="12">
        <v>0</v>
      </c>
      <c r="F82" s="12">
        <v>0</v>
      </c>
      <c r="G82" s="12">
        <v>0</v>
      </c>
      <c r="H82" s="12">
        <v>0</v>
      </c>
      <c r="I82" s="12">
        <v>0</v>
      </c>
      <c r="J82" s="12">
        <v>0</v>
      </c>
      <c r="K82" s="12">
        <v>0</v>
      </c>
      <c r="L82" s="12">
        <v>0</v>
      </c>
      <c r="M82" s="12">
        <v>0</v>
      </c>
      <c r="N82" s="12">
        <v>0</v>
      </c>
      <c r="O82" s="12">
        <v>0</v>
      </c>
      <c r="P82" s="26">
        <v>0</v>
      </c>
      <c r="Q82" s="8">
        <v>0</v>
      </c>
      <c r="R82" s="8"/>
      <c r="S82" s="8"/>
    </row>
    <row r="83" spans="1:19" ht="18.750000">
      <c r="B83" s="16" t="s">
        <v>46</v>
      </c>
      <c r="C83" s="17"/>
      <c r="D83" s="8">
        <v>0</v>
      </c>
      <c r="E83" s="8">
        <v>0</v>
      </c>
      <c r="F83" s="8">
        <v>380</v>
      </c>
      <c r="G83" s="8">
        <v>380</v>
      </c>
      <c r="H83" s="8">
        <v>380</v>
      </c>
      <c r="I83" s="8">
        <v>380</v>
      </c>
      <c r="J83" s="8">
        <v>380</v>
      </c>
      <c r="K83" s="8">
        <v>380</v>
      </c>
      <c r="L83" s="8">
        <v>380</v>
      </c>
      <c r="M83" s="8">
        <v>380</v>
      </c>
      <c r="N83" s="8">
        <v>380</v>
      </c>
      <c r="O83" s="8">
        <v>381</v>
      </c>
      <c r="P83" s="26">
        <v>3801</v>
      </c>
      <c r="Q83" s="8" t="s">
        <v>170</v>
      </c>
      <c r="R83" s="8"/>
      <c r="S83" s="8"/>
    </row>
    <row r="84" spans="1:19" ht="18.750000">
      <c r="B84" s="9"/>
      <c r="C84" s="17"/>
      <c r="D84" s="8"/>
      <c r="E84" s="8"/>
      <c r="F84" s="8"/>
      <c r="G84" s="8"/>
      <c r="H84" s="8"/>
      <c r="I84" s="8"/>
      <c r="J84" s="8"/>
      <c r="K84" s="8"/>
      <c r="L84" s="8"/>
      <c r="M84" s="8"/>
      <c r="N84" s="8"/>
      <c r="O84" s="8"/>
      <c r="P84" s="26">
        <v>0</v>
      </c>
      <c r="Q84" s="8"/>
      <c r="R84" s="8"/>
      <c r="S84" s="8"/>
    </row>
    <row r="85" spans="1:19" ht="37.500000">
      <c r="A85" s="0" t="s">
        <v>168</v>
      </c>
      <c r="B85" s="13" t="s">
        <v>17</v>
      </c>
      <c r="C85" s="17"/>
      <c r="D85" s="14">
        <f>D86</f>
        <v>0</v>
      </c>
      <c r="E85" s="14">
        <f>E86</f>
        <v>0</v>
      </c>
      <c r="F85" s="14">
        <f>F86</f>
        <v>0</v>
      </c>
      <c r="G85" s="14">
        <f>G86</f>
        <v>0</v>
      </c>
      <c r="H85" s="14">
        <f>H86</f>
        <v>0</v>
      </c>
      <c r="I85" s="14">
        <f>I86</f>
        <v>0</v>
      </c>
      <c r="J85" s="14">
        <f>J86</f>
        <v>0</v>
      </c>
      <c r="K85" s="14">
        <f>K86</f>
        <v>0</v>
      </c>
      <c r="L85" s="14">
        <f>L86</f>
        <v>0</v>
      </c>
      <c r="M85" s="14">
        <f>M86</f>
        <v>0</v>
      </c>
      <c r="N85" s="14">
        <f>N86</f>
        <v>0</v>
      </c>
      <c r="O85" s="14">
        <f>O86</f>
        <v>0</v>
      </c>
      <c r="P85" s="26">
        <v>0</v>
      </c>
      <c r="Q85" s="8"/>
      <c r="R85" s="8"/>
      <c r="S85" s="8"/>
    </row>
    <row r="86" spans="1:19" ht="18.750000">
      <c r="B86" s="16" t="s">
        <v>69</v>
      </c>
      <c r="C86" s="17"/>
      <c r="D86" s="12">
        <v>0</v>
      </c>
      <c r="E86" s="12">
        <v>0</v>
      </c>
      <c r="F86" s="12">
        <v>0</v>
      </c>
      <c r="G86" s="12">
        <v>0</v>
      </c>
      <c r="H86" s="12">
        <v>0</v>
      </c>
      <c r="I86" s="12">
        <v>0</v>
      </c>
      <c r="J86" s="12">
        <v>0</v>
      </c>
      <c r="K86" s="12">
        <v>0</v>
      </c>
      <c r="L86" s="12">
        <v>0</v>
      </c>
      <c r="M86" s="12">
        <v>0</v>
      </c>
      <c r="N86" s="12">
        <v>0</v>
      </c>
      <c r="O86" s="12">
        <v>0</v>
      </c>
      <c r="P86" s="26">
        <v>0</v>
      </c>
      <c r="Q86" s="8"/>
      <c r="R86" s="8"/>
      <c r="S86" s="8"/>
    </row>
    <row r="87" spans="1:19" ht="18.750000">
      <c r="B87" s="9"/>
      <c r="C87" s="17"/>
      <c r="D87" s="8"/>
      <c r="E87" s="8"/>
      <c r="F87" s="8"/>
      <c r="G87" s="8"/>
      <c r="H87" s="8"/>
      <c r="I87" s="8"/>
      <c r="J87" s="8"/>
      <c r="K87" s="8"/>
      <c r="L87" s="8"/>
      <c r="M87" s="8"/>
      <c r="N87" s="8"/>
      <c r="O87" s="8"/>
      <c r="P87" s="26">
        <v>0</v>
      </c>
      <c r="Q87" s="8"/>
      <c r="R87" s="8"/>
      <c r="S87" s="8"/>
    </row>
    <row r="88" spans="1:19" ht="37.500000">
      <c r="B88" s="13" t="s">
        <v>18</v>
      </c>
      <c r="C88" s="17"/>
      <c r="D88" s="14">
        <f>D89</f>
        <v>0</v>
      </c>
      <c r="E88" s="14">
        <f>E89</f>
        <v>0</v>
      </c>
      <c r="F88" s="14">
        <f>F89</f>
        <v>0</v>
      </c>
      <c r="G88" s="14">
        <f>G89</f>
        <v>0</v>
      </c>
      <c r="H88" s="14">
        <f>H89</f>
        <v>0</v>
      </c>
      <c r="I88" s="14">
        <f>I89</f>
        <v>0</v>
      </c>
      <c r="J88" s="14">
        <f>J89</f>
        <v>0</v>
      </c>
      <c r="K88" s="14">
        <f>K89</f>
        <v>0</v>
      </c>
      <c r="L88" s="14">
        <f>L89</f>
        <v>0</v>
      </c>
      <c r="M88" s="14">
        <f>M89</f>
        <v>0</v>
      </c>
      <c r="N88" s="14">
        <f>N89</f>
        <v>0</v>
      </c>
      <c r="O88" s="14">
        <f>O89</f>
        <v>0</v>
      </c>
      <c r="P88" s="26">
        <v>0</v>
      </c>
      <c r="Q88" s="8"/>
      <c r="R88" s="8"/>
      <c r="S88" s="8"/>
    </row>
    <row r="89" spans="1:19" s="18" customFormat="1" ht="18.750000">
      <c r="B89" s="16" t="s">
        <v>52</v>
      </c>
      <c r="C89" s="17"/>
      <c r="D89" s="12">
        <v>0</v>
      </c>
      <c r="E89" s="12">
        <v>0</v>
      </c>
      <c r="F89" s="12">
        <v>0</v>
      </c>
      <c r="G89" s="12">
        <v>0</v>
      </c>
      <c r="H89" s="12">
        <v>0</v>
      </c>
      <c r="I89" s="12">
        <v>0</v>
      </c>
      <c r="J89" s="12">
        <v>0</v>
      </c>
      <c r="K89" s="12">
        <v>0</v>
      </c>
      <c r="L89" s="12">
        <v>0</v>
      </c>
      <c r="M89" s="12">
        <v>0</v>
      </c>
      <c r="N89" s="12">
        <v>0</v>
      </c>
      <c r="O89" s="12">
        <v>0</v>
      </c>
      <c r="P89" s="26">
        <v>0</v>
      </c>
      <c r="Q89" s="17"/>
      <c r="R89" s="17"/>
      <c r="S89" s="17"/>
    </row>
    <row r="90" spans="1:19" ht="18.750000">
      <c r="B90" s="9"/>
      <c r="C90" s="17"/>
      <c r="D90" s="8"/>
      <c r="E90" s="8"/>
      <c r="F90" s="8"/>
      <c r="G90" s="8"/>
      <c r="H90" s="8"/>
      <c r="I90" s="8"/>
      <c r="J90" s="8"/>
      <c r="K90" s="8"/>
      <c r="L90" s="8"/>
      <c r="M90" s="8"/>
      <c r="N90" s="8"/>
      <c r="O90" s="8"/>
      <c r="P90" s="26">
        <v>0</v>
      </c>
      <c r="Q90" s="8"/>
      <c r="R90" s="8"/>
      <c r="S90" s="8"/>
    </row>
    <row r="91" spans="1:19" ht="37.500000">
      <c r="B91" s="13" t="s">
        <v>19</v>
      </c>
      <c r="C91" s="17"/>
      <c r="D91" s="14">
        <f>SUM(D92)</f>
        <v>0</v>
      </c>
      <c r="E91" s="14">
        <f>SUM(E92)</f>
        <v>0</v>
      </c>
      <c r="F91" s="14">
        <f>SUM(F92)</f>
        <v>0</v>
      </c>
      <c r="G91" s="14">
        <f>SUM(G92)</f>
        <v>0</v>
      </c>
      <c r="H91" s="14">
        <f>SUM(H92)</f>
        <v>0</v>
      </c>
      <c r="I91" s="14">
        <f>SUM(I92)</f>
        <v>0</v>
      </c>
      <c r="J91" s="14">
        <f>SUM(J92)</f>
        <v>0</v>
      </c>
      <c r="K91" s="14">
        <f>SUM(K92)</f>
        <v>0</v>
      </c>
      <c r="L91" s="14">
        <f>SUM(L92)</f>
        <v>0</v>
      </c>
      <c r="M91" s="14">
        <f>SUM(M92)</f>
        <v>0</v>
      </c>
      <c r="N91" s="14">
        <f>SUM(N92)</f>
        <v>0</v>
      </c>
      <c r="O91" s="14">
        <f>SUM(O92)</f>
        <v>0</v>
      </c>
      <c r="P91" s="26">
        <v>0</v>
      </c>
      <c r="Q91" s="8"/>
      <c r="R91" s="8"/>
      <c r="S91" s="8"/>
    </row>
    <row r="92" spans="1:19" s="18" customFormat="1" ht="18.750000">
      <c r="B92" s="16" t="s">
        <v>70</v>
      </c>
      <c r="C92" s="17"/>
      <c r="D92" s="12">
        <v>0</v>
      </c>
      <c r="E92" s="12">
        <v>0</v>
      </c>
      <c r="F92" s="12">
        <v>0</v>
      </c>
      <c r="G92" s="12">
        <v>0</v>
      </c>
      <c r="H92" s="12">
        <v>0</v>
      </c>
      <c r="I92" s="12">
        <v>0</v>
      </c>
      <c r="J92" s="12">
        <v>0</v>
      </c>
      <c r="K92" s="12">
        <v>0</v>
      </c>
      <c r="L92" s="12">
        <v>0</v>
      </c>
      <c r="M92" s="12">
        <v>0</v>
      </c>
      <c r="N92" s="12">
        <v>0</v>
      </c>
      <c r="O92" s="12">
        <v>0</v>
      </c>
      <c r="P92" s="26">
        <v>0</v>
      </c>
      <c r="Q92" s="17"/>
      <c r="R92" s="17"/>
      <c r="S92" s="17"/>
    </row>
    <row r="93" spans="1:19" ht="18.750000">
      <c r="B93" s="9"/>
      <c r="C93" s="17"/>
      <c r="D93" s="8"/>
      <c r="E93" s="8"/>
      <c r="F93" s="8"/>
      <c r="G93" s="8"/>
      <c r="H93" s="8"/>
      <c r="I93" s="8"/>
      <c r="J93" s="8"/>
      <c r="K93" s="8"/>
      <c r="L93" s="8"/>
      <c r="M93" s="8"/>
      <c r="N93" s="8"/>
      <c r="O93" s="8"/>
      <c r="P93" s="26">
        <v>0</v>
      </c>
      <c r="Q93" s="8"/>
      <c r="R93" s="8"/>
      <c r="S93" s="8"/>
    </row>
    <row r="94" spans="1:19" ht="18.750000">
      <c r="B94" s="13" t="s">
        <v>20</v>
      </c>
      <c r="C94" s="17"/>
      <c r="D94" s="12">
        <v>0</v>
      </c>
      <c r="E94" s="12">
        <v>0</v>
      </c>
      <c r="F94" s="12">
        <v>0</v>
      </c>
      <c r="G94" s="12">
        <v>0</v>
      </c>
      <c r="H94" s="12">
        <v>0</v>
      </c>
      <c r="I94" s="12">
        <v>0</v>
      </c>
      <c r="J94" s="12">
        <v>0</v>
      </c>
      <c r="K94" s="12">
        <v>0</v>
      </c>
      <c r="L94" s="12">
        <v>0</v>
      </c>
      <c r="M94" s="12">
        <v>0</v>
      </c>
      <c r="N94" s="12">
        <v>0</v>
      </c>
      <c r="O94" s="12">
        <v>0</v>
      </c>
      <c r="P94" s="26">
        <v>0</v>
      </c>
      <c r="Q94" s="8"/>
      <c r="R94" s="8"/>
      <c r="S94" s="8"/>
    </row>
    <row r="95" spans="1:19" ht="18.750000">
      <c r="B95" s="9"/>
      <c r="C95" s="17"/>
      <c r="D95" s="8"/>
      <c r="E95" s="8"/>
      <c r="F95" s="8"/>
      <c r="G95" s="8"/>
      <c r="H95" s="8"/>
      <c r="I95" s="8"/>
      <c r="J95" s="8"/>
      <c r="K95" s="8"/>
      <c r="L95" s="8"/>
      <c r="M95" s="8"/>
      <c r="N95" s="8"/>
      <c r="O95" s="8"/>
      <c r="P95" s="26">
        <v>0</v>
      </c>
      <c r="Q95" s="8"/>
      <c r="R95" s="8"/>
      <c r="S95" s="8"/>
    </row>
    <row r="96" spans="1:19" ht="37.500000">
      <c r="B96" s="13" t="s">
        <v>21</v>
      </c>
      <c r="C96" s="17"/>
      <c r="D96" s="14">
        <f>SUM(D97:D98)</f>
        <v>0</v>
      </c>
      <c r="E96" s="14">
        <f>SUM(E97:E98)</f>
        <v>0</v>
      </c>
      <c r="F96" s="14">
        <f>SUM(F97:F98)</f>
        <v>0</v>
      </c>
      <c r="G96" s="14">
        <f>SUM(G97:G98)</f>
        <v>500</v>
      </c>
      <c r="H96" s="14">
        <f>SUM(H97:H98)</f>
        <v>0</v>
      </c>
      <c r="I96" s="14">
        <f>SUM(I97:I98)</f>
        <v>0</v>
      </c>
      <c r="J96" s="14">
        <f>SUM(J97:J98)</f>
        <v>0</v>
      </c>
      <c r="K96" s="14">
        <f>SUM(K97:K98)</f>
        <v>0</v>
      </c>
      <c r="L96" s="14">
        <f>SUM(L97:L98)</f>
        <v>0</v>
      </c>
      <c r="M96" s="14">
        <f>SUM(M97:M98)</f>
        <v>0</v>
      </c>
      <c r="N96" s="14">
        <f>SUM(N97:N98)</f>
        <v>0</v>
      </c>
      <c r="O96" s="14">
        <f>SUM(O97:O98)</f>
        <v>1190</v>
      </c>
      <c r="P96" s="26">
        <v>1690</v>
      </c>
      <c r="Q96" s="8"/>
      <c r="R96" s="8"/>
      <c r="S96" s="8"/>
    </row>
    <row r="97" spans="2:19" s="18" customFormat="1" ht="18.750000">
      <c r="B97" s="16" t="s">
        <v>71</v>
      </c>
      <c r="C97" s="17"/>
      <c r="D97" s="12">
        <v>0</v>
      </c>
      <c r="E97" s="12">
        <v>0</v>
      </c>
      <c r="F97" s="12">
        <v>0</v>
      </c>
      <c r="G97" s="12">
        <v>0</v>
      </c>
      <c r="H97" s="12">
        <v>0</v>
      </c>
      <c r="I97" s="12">
        <v>0</v>
      </c>
      <c r="J97" s="12">
        <v>0</v>
      </c>
      <c r="K97" s="12">
        <v>0</v>
      </c>
      <c r="L97" s="12">
        <v>0</v>
      </c>
      <c r="M97" s="12">
        <v>0</v>
      </c>
      <c r="N97" s="12">
        <v>0</v>
      </c>
      <c r="O97" s="12">
        <v>0</v>
      </c>
      <c r="P97" s="26">
        <v>0</v>
      </c>
      <c r="Q97" s="17"/>
      <c r="R97" s="17"/>
      <c r="S97" s="17"/>
    </row>
    <row r="98" spans="2:19" s="18" customFormat="1" ht="18.750000">
      <c r="B98" s="16" t="s">
        <v>72</v>
      </c>
      <c r="C98" s="17"/>
      <c r="D98" s="12"/>
      <c r="E98" s="12">
        <v>0</v>
      </c>
      <c r="F98" s="12">
        <v>0</v>
      </c>
      <c r="G98" s="12">
        <v>500</v>
      </c>
      <c r="H98" s="12">
        <v>0</v>
      </c>
      <c r="I98" s="12">
        <v>0</v>
      </c>
      <c r="J98" s="12">
        <v>0</v>
      </c>
      <c r="K98" s="12">
        <v>0</v>
      </c>
      <c r="L98" s="12">
        <v>0</v>
      </c>
      <c r="M98" s="12">
        <v>0</v>
      </c>
      <c r="N98" s="12">
        <v>0</v>
      </c>
      <c r="O98" s="12">
        <v>1190</v>
      </c>
      <c r="P98" s="26">
        <v>1690</v>
      </c>
      <c r="Q98" s="17" t="s">
        <v>169</v>
      </c>
      <c r="R98" s="17"/>
      <c r="S98" s="17"/>
    </row>
    <row r="99" spans="2:19" ht="18.750000">
      <c r="B99" s="9"/>
      <c r="C99" s="17"/>
      <c r="D99" s="8"/>
      <c r="E99" s="8"/>
      <c r="F99" s="8"/>
      <c r="G99" s="8"/>
      <c r="H99" s="8"/>
      <c r="I99" s="8"/>
      <c r="J99" s="8"/>
      <c r="K99" s="8"/>
      <c r="L99" s="8"/>
      <c r="M99" s="8"/>
      <c r="N99" s="8"/>
      <c r="O99" s="8"/>
      <c r="P99" s="26">
        <v>0</v>
      </c>
      <c r="Q99" s="8"/>
      <c r="R99" s="8"/>
      <c r="S99" s="8"/>
    </row>
    <row r="100" spans="2:19" ht="37.500000">
      <c r="B100" s="13" t="s">
        <v>22</v>
      </c>
      <c r="C100" s="17"/>
      <c r="D100" s="14">
        <f>SUM(D101)</f>
        <v>0</v>
      </c>
      <c r="E100" s="14">
        <f>SUM(E101)</f>
        <v>0</v>
      </c>
      <c r="F100" s="14">
        <f>SUM(F101)</f>
        <v>0</v>
      </c>
      <c r="G100" s="14">
        <f>SUM(G101)</f>
        <v>0</v>
      </c>
      <c r="H100" s="14">
        <f>SUM(H101)</f>
        <v>0</v>
      </c>
      <c r="I100" s="14">
        <f>SUM(I101)</f>
        <v>0</v>
      </c>
      <c r="J100" s="14">
        <f>SUM(J101)</f>
        <v>0</v>
      </c>
      <c r="K100" s="14">
        <f>SUM(K101)</f>
        <v>0</v>
      </c>
      <c r="L100" s="14">
        <f>SUM(L101)</f>
        <v>0</v>
      </c>
      <c r="M100" s="14">
        <f>SUM(M101)</f>
        <v>0</v>
      </c>
      <c r="N100" s="14">
        <f>SUM(N101)</f>
        <v>0</v>
      </c>
      <c r="O100" s="14">
        <f>SUM(O101)</f>
        <v>0</v>
      </c>
      <c r="P100" s="26">
        <v>0</v>
      </c>
      <c r="Q100" s="8"/>
      <c r="R100" s="8"/>
      <c r="S100" s="8"/>
    </row>
    <row r="101" spans="2:19" s="18" customFormat="1" ht="18.750000">
      <c r="B101" s="16" t="s">
        <v>73</v>
      </c>
      <c r="C101" s="17"/>
      <c r="D101" s="12">
        <v>0</v>
      </c>
      <c r="E101" s="12">
        <v>0</v>
      </c>
      <c r="F101" s="12">
        <v>0</v>
      </c>
      <c r="G101" s="12">
        <v>0</v>
      </c>
      <c r="H101" s="12">
        <v>0</v>
      </c>
      <c r="I101" s="12">
        <v>0</v>
      </c>
      <c r="J101" s="12">
        <v>0</v>
      </c>
      <c r="K101" s="12">
        <v>0</v>
      </c>
      <c r="L101" s="12">
        <v>0</v>
      </c>
      <c r="M101" s="12">
        <v>0</v>
      </c>
      <c r="N101" s="12">
        <v>0</v>
      </c>
      <c r="O101" s="12">
        <v>0</v>
      </c>
      <c r="P101" s="26">
        <v>0</v>
      </c>
      <c r="Q101" s="17"/>
      <c r="R101" s="17"/>
      <c r="S101" s="17"/>
    </row>
    <row r="102" spans="2:19" ht="18.750000">
      <c r="B102" s="13"/>
      <c r="C102" s="17"/>
      <c r="D102" s="14"/>
      <c r="E102" s="14"/>
      <c r="F102" s="14"/>
      <c r="G102" s="14"/>
      <c r="H102" s="14"/>
      <c r="I102" s="14"/>
      <c r="J102" s="14"/>
      <c r="K102" s="14"/>
      <c r="L102" s="14"/>
      <c r="M102" s="14"/>
      <c r="N102" s="14"/>
      <c r="O102" s="14"/>
      <c r="P102" s="26">
        <v>0</v>
      </c>
      <c r="Q102" s="8"/>
      <c r="R102" s="8"/>
      <c r="S102" s="8"/>
    </row>
    <row r="103" spans="2:19" ht="18.750000">
      <c r="B103" s="9"/>
      <c r="C103" s="17"/>
      <c r="D103" s="8"/>
      <c r="E103" s="8"/>
      <c r="F103" s="8"/>
      <c r="G103" s="8"/>
      <c r="H103" s="8"/>
      <c r="I103" s="8"/>
      <c r="J103" s="8"/>
      <c r="K103" s="8"/>
      <c r="L103" s="8"/>
      <c r="M103" s="8"/>
      <c r="N103" s="8"/>
      <c r="O103" s="8"/>
      <c r="P103" s="26">
        <v>0</v>
      </c>
      <c r="Q103" s="8"/>
      <c r="R103" s="8"/>
      <c r="S103" s="8"/>
    </row>
    <row r="104" spans="2:19" ht="37.500000">
      <c r="B104" s="13" t="s">
        <v>23</v>
      </c>
      <c r="C104" s="17"/>
      <c r="D104" s="14">
        <f>SUM(D105:D108)</f>
        <v>0</v>
      </c>
      <c r="E104" s="14">
        <f>SUM(E105:E108)</f>
        <v>0</v>
      </c>
      <c r="F104" s="14">
        <f>SUM(F105:F108)</f>
        <v>0</v>
      </c>
      <c r="G104" s="14">
        <f>SUM(G105:G108)</f>
        <v>0</v>
      </c>
      <c r="H104" s="14">
        <f>SUM(H105:H108)</f>
        <v>0</v>
      </c>
      <c r="I104" s="14">
        <f>SUM(I105:I108)</f>
        <v>0</v>
      </c>
      <c r="J104" s="14">
        <f>SUM(J105:J108)</f>
        <v>0</v>
      </c>
      <c r="K104" s="14">
        <f>SUM(K105:K108)</f>
        <v>0</v>
      </c>
      <c r="L104" s="14">
        <f>SUM(L105:L108)</f>
        <v>0</v>
      </c>
      <c r="M104" s="14">
        <f>SUM(M105:M108)</f>
        <v>664</v>
      </c>
      <c r="N104" s="14">
        <f>SUM(N105:N108)</f>
        <v>2603</v>
      </c>
      <c r="O104" s="14">
        <f>SUM(O105:O108)</f>
        <v>4626</v>
      </c>
      <c r="P104" s="26">
        <v>7893</v>
      </c>
      <c r="Q104" s="8"/>
      <c r="R104" s="8"/>
      <c r="S104" s="8"/>
    </row>
    <row r="105" spans="2:19" s="18" customFormat="1" ht="18.750000">
      <c r="B105" s="16" t="s">
        <v>131</v>
      </c>
      <c r="C105" s="17"/>
      <c r="D105" s="12">
        <v>0</v>
      </c>
      <c r="E105" s="12">
        <v>0</v>
      </c>
      <c r="F105" s="12">
        <v>0</v>
      </c>
      <c r="G105" s="12">
        <v>0</v>
      </c>
      <c r="H105" s="12">
        <v>0</v>
      </c>
      <c r="I105" s="12">
        <v>0</v>
      </c>
      <c r="J105" s="12">
        <v>0</v>
      </c>
      <c r="K105" s="12">
        <v>0</v>
      </c>
      <c r="L105" s="12">
        <v>0</v>
      </c>
      <c r="M105" s="12">
        <v>664</v>
      </c>
      <c r="N105" s="12">
        <v>2603</v>
      </c>
      <c r="O105" s="12">
        <v>2633</v>
      </c>
      <c r="P105" s="26">
        <v>5900</v>
      </c>
      <c r="Q105" s="17" t="s">
        <v>173</v>
      </c>
      <c r="R105" s="17"/>
      <c r="S105" s="17"/>
    </row>
    <row r="106" spans="2:19" s="18" customFormat="1" ht="18.750000">
      <c r="B106" s="16" t="s">
        <v>75</v>
      </c>
      <c r="C106" s="17"/>
      <c r="D106" s="12">
        <v>0</v>
      </c>
      <c r="E106" s="12">
        <v>0</v>
      </c>
      <c r="F106" s="12">
        <v>0</v>
      </c>
      <c r="G106" s="12">
        <v>0</v>
      </c>
      <c r="H106" s="12">
        <v>0</v>
      </c>
      <c r="I106" s="12">
        <v>0</v>
      </c>
      <c r="J106" s="12">
        <v>0</v>
      </c>
      <c r="K106" s="12">
        <v>0</v>
      </c>
      <c r="L106" s="12">
        <v>0</v>
      </c>
      <c r="M106" s="12">
        <v>0</v>
      </c>
      <c r="N106" s="12">
        <v>0</v>
      </c>
      <c r="O106" s="12">
        <v>0</v>
      </c>
      <c r="P106" s="26">
        <v>0</v>
      </c>
      <c r="Q106" s="17">
        <v>0</v>
      </c>
      <c r="R106" s="17"/>
      <c r="S106" s="17"/>
    </row>
    <row r="107" spans="2:19" s="18" customFormat="1" ht="18.750000">
      <c r="B107" s="16" t="s">
        <v>76</v>
      </c>
      <c r="C107" s="17"/>
      <c r="D107" s="12">
        <v>0</v>
      </c>
      <c r="E107" s="12">
        <v>0</v>
      </c>
      <c r="F107" s="12">
        <v>0</v>
      </c>
      <c r="G107" s="12">
        <v>0</v>
      </c>
      <c r="H107" s="12">
        <v>0</v>
      </c>
      <c r="I107" s="12">
        <v>0</v>
      </c>
      <c r="J107" s="12">
        <v>0</v>
      </c>
      <c r="K107" s="12">
        <v>0</v>
      </c>
      <c r="L107" s="12">
        <v>0</v>
      </c>
      <c r="M107" s="12">
        <v>0</v>
      </c>
      <c r="N107" s="12">
        <v>0</v>
      </c>
      <c r="O107" s="12">
        <v>1993</v>
      </c>
      <c r="P107" s="26">
        <v>1993</v>
      </c>
      <c r="Q107" s="17" t="s">
        <v>174</v>
      </c>
      <c r="R107" s="17"/>
      <c r="S107" s="17"/>
    </row>
    <row r="108" spans="2:19" s="18" customFormat="1" ht="18.750000">
      <c r="B108" s="16" t="s">
        <v>77</v>
      </c>
      <c r="C108" s="17"/>
      <c r="D108" s="12">
        <v>0</v>
      </c>
      <c r="E108" s="12">
        <v>0</v>
      </c>
      <c r="F108" s="12">
        <v>0</v>
      </c>
      <c r="G108" s="12">
        <v>0</v>
      </c>
      <c r="H108" s="12">
        <v>0</v>
      </c>
      <c r="I108" s="12">
        <v>0</v>
      </c>
      <c r="J108" s="12">
        <v>0</v>
      </c>
      <c r="K108" s="12">
        <v>0</v>
      </c>
      <c r="L108" s="12">
        <v>0</v>
      </c>
      <c r="M108" s="12">
        <v>0</v>
      </c>
      <c r="N108" s="12">
        <v>0</v>
      </c>
      <c r="O108" s="12">
        <v>0</v>
      </c>
      <c r="P108" s="26"/>
      <c r="Q108" s="17"/>
      <c r="R108" s="17"/>
      <c r="S108" s="17"/>
    </row>
    <row r="109" spans="2:19" s="18" customFormat="1" ht="18.750000">
      <c r="B109" s="16"/>
      <c r="C109" s="17"/>
      <c r="D109" s="17"/>
      <c r="E109" s="17"/>
      <c r="F109" s="17"/>
      <c r="G109" s="17"/>
      <c r="H109" s="17"/>
      <c r="I109" s="17"/>
      <c r="J109" s="17"/>
      <c r="K109" s="17"/>
      <c r="L109" s="17"/>
      <c r="M109" s="17"/>
      <c r="N109" s="17"/>
      <c r="O109" s="17"/>
      <c r="P109" s="26"/>
      <c r="Q109" s="17"/>
      <c r="R109" s="17"/>
      <c r="S109" s="17"/>
    </row>
    <row r="110" spans="2:19" ht="18.750000">
      <c r="B110" s="9"/>
      <c r="C110" s="17"/>
      <c r="D110" s="8"/>
      <c r="E110" s="8"/>
      <c r="F110" s="8"/>
      <c r="G110" s="8"/>
      <c r="H110" s="8"/>
      <c r="I110" s="8"/>
      <c r="J110" s="8"/>
      <c r="K110" s="8"/>
      <c r="L110" s="8"/>
      <c r="M110" s="8"/>
      <c r="N110" s="8"/>
      <c r="O110" s="8"/>
      <c r="P110" s="26"/>
      <c r="Q110" s="8"/>
      <c r="R110" s="8"/>
      <c r="S110" s="8"/>
    </row>
    <row r="111" spans="2:19" ht="18.750000">
      <c r="B111" s="13" t="s">
        <v>24</v>
      </c>
      <c r="C111" s="17"/>
      <c r="D111" s="14">
        <f>SUM(D112:D115)</f>
        <v>0</v>
      </c>
      <c r="E111" s="14">
        <f>SUM(E112:E115)</f>
        <v>0</v>
      </c>
      <c r="F111" s="14">
        <f>SUM(F112:F115)</f>
        <v>0</v>
      </c>
      <c r="G111" s="14">
        <f>SUM(G112:G115)</f>
        <v>0</v>
      </c>
      <c r="H111" s="14">
        <f>SUM(H112:H115)</f>
        <v>0</v>
      </c>
      <c r="I111" s="14">
        <f>SUM(I112:I115)</f>
        <v>0</v>
      </c>
      <c r="J111" s="14">
        <f>SUM(J112:J115)</f>
        <v>0</v>
      </c>
      <c r="K111" s="14">
        <f>SUM(K112:K115)</f>
        <v>0</v>
      </c>
      <c r="L111" s="14">
        <f>SUM(L112:L115)</f>
        <v>0</v>
      </c>
      <c r="M111" s="14">
        <f>SUM(M112:M115)</f>
        <v>0</v>
      </c>
      <c r="N111" s="14">
        <f>SUM(N112:N115)</f>
        <v>0</v>
      </c>
      <c r="O111" s="14">
        <f>SUM(O112:O115)</f>
        <v>0</v>
      </c>
      <c r="P111" s="26"/>
      <c r="Q111" s="8"/>
      <c r="R111" s="8"/>
      <c r="S111" s="8"/>
    </row>
    <row r="112" spans="2:19" ht="28.500000" customHeight="1">
      <c r="B112" s="9" t="s">
        <v>25</v>
      </c>
      <c r="C112" s="17"/>
      <c r="D112" s="12">
        <v>0</v>
      </c>
      <c r="E112" s="12">
        <v>0</v>
      </c>
      <c r="F112" s="12">
        <v>0</v>
      </c>
      <c r="G112" s="12">
        <v>0</v>
      </c>
      <c r="H112" s="12">
        <v>0</v>
      </c>
      <c r="I112" s="12">
        <v>0</v>
      </c>
      <c r="J112" s="12">
        <v>0</v>
      </c>
      <c r="K112" s="12">
        <v>0</v>
      </c>
      <c r="L112" s="12">
        <v>0</v>
      </c>
      <c r="M112" s="12">
        <v>0</v>
      </c>
      <c r="N112" s="12">
        <v>0</v>
      </c>
      <c r="O112" s="12">
        <v>0</v>
      </c>
      <c r="P112" s="26">
        <v>0</v>
      </c>
      <c r="Q112" s="8"/>
      <c r="R112" s="8"/>
      <c r="S112" s="8"/>
    </row>
    <row r="113" spans="2:19" ht="37.500000">
      <c r="B113" s="9" t="s">
        <v>26</v>
      </c>
      <c r="C113" s="17"/>
      <c r="D113" s="12">
        <v>0</v>
      </c>
      <c r="E113" s="12">
        <v>0</v>
      </c>
      <c r="F113" s="12">
        <v>0</v>
      </c>
      <c r="G113" s="12">
        <v>0</v>
      </c>
      <c r="H113" s="12">
        <v>0</v>
      </c>
      <c r="I113" s="12">
        <v>0</v>
      </c>
      <c r="J113" s="12">
        <v>0</v>
      </c>
      <c r="K113" s="12">
        <v>0</v>
      </c>
      <c r="L113" s="12">
        <v>0</v>
      </c>
      <c r="M113" s="12">
        <v>0</v>
      </c>
      <c r="N113" s="12">
        <v>0</v>
      </c>
      <c r="O113" s="12">
        <v>0</v>
      </c>
      <c r="P113" s="26"/>
      <c r="Q113" s="8"/>
      <c r="R113" s="8"/>
      <c r="S113" s="8"/>
    </row>
    <row r="114" spans="2:19" ht="37.500000">
      <c r="B114" s="9" t="s">
        <v>27</v>
      </c>
      <c r="C114" s="17"/>
      <c r="D114" s="12">
        <v>0</v>
      </c>
      <c r="E114" s="12">
        <v>0</v>
      </c>
      <c r="F114" s="12">
        <v>0</v>
      </c>
      <c r="G114" s="12">
        <v>0</v>
      </c>
      <c r="H114" s="12">
        <v>0</v>
      </c>
      <c r="I114" s="12">
        <v>0</v>
      </c>
      <c r="J114" s="12">
        <v>0</v>
      </c>
      <c r="K114" s="12">
        <v>0</v>
      </c>
      <c r="L114" s="12">
        <v>0</v>
      </c>
      <c r="M114" s="12">
        <v>0</v>
      </c>
      <c r="N114" s="12">
        <v>0</v>
      </c>
      <c r="O114" s="12">
        <v>0</v>
      </c>
      <c r="P114" s="26"/>
      <c r="Q114" s="8"/>
      <c r="R114" s="8"/>
      <c r="S114" s="8"/>
    </row>
    <row r="115" spans="2:19" ht="37.500000">
      <c r="B115" s="9" t="s">
        <v>28</v>
      </c>
      <c r="C115" s="17"/>
      <c r="D115" s="12">
        <v>0</v>
      </c>
      <c r="E115" s="12">
        <v>0</v>
      </c>
      <c r="F115" s="12">
        <v>0</v>
      </c>
      <c r="G115" s="12">
        <v>0</v>
      </c>
      <c r="H115" s="12">
        <v>0</v>
      </c>
      <c r="I115" s="12">
        <v>0</v>
      </c>
      <c r="J115" s="12">
        <v>0</v>
      </c>
      <c r="K115" s="12">
        <v>0</v>
      </c>
      <c r="L115" s="12">
        <v>0</v>
      </c>
      <c r="M115" s="12">
        <v>0</v>
      </c>
      <c r="N115" s="12">
        <v>0</v>
      </c>
      <c r="O115" s="12">
        <v>0</v>
      </c>
      <c r="P115" s="26"/>
      <c r="Q115" s="8"/>
      <c r="R115" s="8"/>
      <c r="S115" s="8"/>
    </row>
    <row r="116" spans="2:19" ht="25.500000" customHeight="1">
      <c r="B116" s="23" t="s">
        <v>83</v>
      </c>
      <c r="C116" s="24"/>
      <c r="D116" s="24">
        <f>SUM(D10+D27+D42+D48+D63+D73+D79+D85+D88+D91+D94+D96+D100+D104+D111)</f>
        <v>0</v>
      </c>
      <c r="E116" s="24">
        <v>0</v>
      </c>
      <c r="F116" s="24">
        <v>16117</v>
      </c>
      <c r="G116" s="24">
        <v>48137</v>
      </c>
      <c r="H116" s="24">
        <v>13036</v>
      </c>
      <c r="I116" s="24">
        <v>13036</v>
      </c>
      <c r="J116" s="24">
        <v>13036</v>
      </c>
      <c r="K116" s="24">
        <v>13036</v>
      </c>
      <c r="L116" s="24">
        <v>13036</v>
      </c>
      <c r="M116" s="24">
        <v>13700</v>
      </c>
      <c r="N116" s="24">
        <v>15639</v>
      </c>
      <c r="O116" s="24">
        <v>18852</v>
      </c>
      <c r="P116" s="48">
        <v>177625</v>
      </c>
    </row>
    <row r="118" spans="2:19" ht="18.750000">
      <c r="B118" s="5" t="s">
        <v>78</v>
      </c>
    </row>
    <row r="119" spans="2:19" ht="18.750000">
      <c r="B119" s="15" t="s">
        <v>80</v>
      </c>
      <c r="C119" s="12"/>
    </row>
    <row r="120" spans="2:19" ht="75.000000">
      <c r="B120" s="15" t="s">
        <v>81</v>
      </c>
      <c r="C120" s="12"/>
    </row>
    <row r="121" spans="2:19" ht="18.750000">
      <c r="B121" s="15" t="s">
        <v>82</v>
      </c>
      <c r="C121" s="12"/>
    </row>
    <row r="122" spans="2:19" ht="18.750000">
      <c r="B122" s="21" t="s">
        <v>79</v>
      </c>
      <c r="C122" s="22"/>
    </row>
    <row r="123" spans="2:19" ht="48.000000" customHeight="1">
      <c r="B123" s="9" t="s">
        <v>95</v>
      </c>
      <c r="C123" s="26"/>
    </row>
    <row r="124" spans="2:19" ht="18.750000">
      <c r="B124" s="5"/>
    </row>
  </sheetData>
  <mergeCells count="2">
    <mergeCell ref="B2:O2"/>
    <mergeCell ref="Q9:S9"/>
  </mergeCells>
  <phoneticPr fontId="1" type="noConversion"/>
  <pageMargins left="0.70" right="0.70" top="0.75" bottom="0.75" header="0.30" footer="0.3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AppVersion>12.000</AppVersion>
  <Characters>0</Characters>
  <CharactersWithSpaces>0</CharactersWithSpaces>
  <DocSecurity>0</DocSecurity>
  <HyperlinksChanged>false</HyperlinksChanged>
  <Lines>0</Lines>
  <LinksUpToDate>false</LinksUpToDate>
  <Pages>1</Pages>
  <Paragraphs>0</Paragraphs>
  <Words>0</Words>
  <TotalTime>0</TotalTime>
  <MMClips>0</MMClips>
  <ScaleCrop>false</ScaleCrop>
  <HeadingPairs>
    <vt:vector size="2" baseType="variant">
      <vt:variant>
        <vt:lpstr>제목</vt:lpstr>
      </vt:variant>
      <vt:variant>
        <vt:i4>1</vt:i4>
      </vt:variant>
    </vt:vector>
  </HeadingPairs>
  <TitlesOfParts>
    <vt:vector size="1" baseType="lpstr">
      <vt:lpstr>Title text</vt:lpstr>
    </vt:vector>
  </TitlesOfParts>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revision>3</cp:revision>
  <dc:creator>Gabriela Pipera</dc:creator>
  <cp:lastModifiedBy>Ioana Serban</cp:lastModifiedBy>
  <dcterms:modified xsi:type="dcterms:W3CDTF">2018-10-24T13:13:31Z</dcterms:modified>
</cp:coreProperties>
</file>