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0" yWindow="45" windowWidth="15480" windowHeight="11595"/>
  </bookViews>
  <sheets>
    <sheet name="Foaie1" sheetId="1" r:id="rId1"/>
  </sheet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36" i="1" l="1"/>
  <c r="O11" i="1" l="1"/>
  <c r="N11" i="1"/>
  <c r="M11" i="1"/>
  <c r="L11" i="1"/>
  <c r="K11" i="1"/>
  <c r="J11" i="1"/>
  <c r="I11" i="1"/>
  <c r="H11" i="1"/>
  <c r="G11" i="1"/>
  <c r="F11" i="1"/>
  <c r="E11" i="1"/>
  <c r="D11" i="1"/>
  <c r="E84" i="1" l="1"/>
  <c r="F84" i="1"/>
  <c r="G84" i="1"/>
  <c r="H84" i="1"/>
  <c r="I84" i="1"/>
  <c r="J84" i="1"/>
  <c r="K84" i="1"/>
  <c r="L84" i="1"/>
  <c r="M84" i="1"/>
  <c r="N84" i="1"/>
  <c r="O84" i="1"/>
  <c r="D84" i="1"/>
  <c r="E48" i="1"/>
  <c r="F48" i="1"/>
  <c r="G48" i="1"/>
  <c r="H48" i="1"/>
  <c r="I48" i="1"/>
  <c r="J48" i="1"/>
  <c r="K48" i="1"/>
  <c r="L48" i="1"/>
  <c r="M48" i="1"/>
  <c r="N48" i="1"/>
  <c r="O48" i="1"/>
  <c r="D48" i="1"/>
  <c r="D20" i="1"/>
  <c r="D10" i="1" s="1"/>
  <c r="D42" i="1"/>
  <c r="D91" i="1"/>
  <c r="D97" i="1"/>
  <c r="D103" i="1"/>
  <c r="D106" i="1"/>
  <c r="D109" i="1"/>
  <c r="D114" i="1"/>
  <c r="D118" i="1"/>
  <c r="D122" i="1"/>
  <c r="D129" i="1"/>
  <c r="E20" i="1"/>
  <c r="E10" i="1" s="1"/>
  <c r="F20" i="1"/>
  <c r="F10" i="1" s="1"/>
  <c r="G20" i="1"/>
  <c r="G10" i="1" s="1"/>
  <c r="H20" i="1"/>
  <c r="H10" i="1" s="1"/>
  <c r="I20" i="1"/>
  <c r="I10" i="1" s="1"/>
  <c r="J20" i="1"/>
  <c r="J10" i="1" s="1"/>
  <c r="K20" i="1"/>
  <c r="K10" i="1" s="1"/>
  <c r="L20" i="1"/>
  <c r="L10" i="1" s="1"/>
  <c r="M20" i="1"/>
  <c r="M10" i="1" s="1"/>
  <c r="N20" i="1"/>
  <c r="N10" i="1" s="1"/>
  <c r="O20" i="1"/>
  <c r="O10" i="1" s="1"/>
  <c r="E122" i="1"/>
  <c r="F122" i="1"/>
  <c r="G122" i="1"/>
  <c r="H122" i="1"/>
  <c r="I122" i="1"/>
  <c r="J122" i="1"/>
  <c r="K122" i="1"/>
  <c r="L122" i="1"/>
  <c r="M122" i="1"/>
  <c r="N122" i="1"/>
  <c r="O122" i="1"/>
  <c r="E118" i="1"/>
  <c r="F118" i="1"/>
  <c r="G118" i="1"/>
  <c r="H118" i="1"/>
  <c r="I118" i="1"/>
  <c r="J118" i="1"/>
  <c r="K118" i="1"/>
  <c r="L118" i="1"/>
  <c r="M118" i="1"/>
  <c r="N118" i="1"/>
  <c r="O118" i="1"/>
  <c r="E114" i="1"/>
  <c r="F114" i="1"/>
  <c r="G114" i="1"/>
  <c r="H114" i="1"/>
  <c r="I114" i="1"/>
  <c r="J114" i="1"/>
  <c r="K114" i="1"/>
  <c r="L114" i="1"/>
  <c r="M114" i="1"/>
  <c r="N114" i="1"/>
  <c r="O114" i="1"/>
  <c r="E109" i="1"/>
  <c r="F109" i="1"/>
  <c r="G109" i="1"/>
  <c r="H109" i="1"/>
  <c r="I109" i="1"/>
  <c r="J109" i="1"/>
  <c r="K109" i="1"/>
  <c r="L109" i="1"/>
  <c r="M109" i="1"/>
  <c r="N109" i="1"/>
  <c r="O109" i="1"/>
  <c r="E42" i="1"/>
  <c r="F42" i="1"/>
  <c r="G42" i="1"/>
  <c r="H42" i="1"/>
  <c r="I42" i="1"/>
  <c r="J42" i="1"/>
  <c r="K42" i="1"/>
  <c r="L42" i="1"/>
  <c r="M42" i="1"/>
  <c r="N42" i="1"/>
  <c r="O42" i="1"/>
  <c r="E36" i="1"/>
  <c r="F36" i="1"/>
  <c r="G36" i="1"/>
  <c r="H36" i="1"/>
  <c r="I36" i="1"/>
  <c r="J36" i="1"/>
  <c r="K36" i="1"/>
  <c r="L36" i="1"/>
  <c r="M36" i="1"/>
  <c r="N36" i="1"/>
  <c r="O36" i="1"/>
  <c r="E32" i="1"/>
  <c r="F32" i="1"/>
  <c r="G32" i="1"/>
  <c r="H32" i="1"/>
  <c r="I32" i="1"/>
  <c r="J32" i="1"/>
  <c r="K32" i="1"/>
  <c r="L32" i="1"/>
  <c r="M32" i="1"/>
  <c r="N32" i="1"/>
  <c r="O32" i="1"/>
  <c r="E103" i="1"/>
  <c r="F103" i="1"/>
  <c r="G103" i="1"/>
  <c r="H103" i="1"/>
  <c r="I103" i="1"/>
  <c r="J103" i="1"/>
  <c r="K103" i="1"/>
  <c r="L103" i="1"/>
  <c r="M103" i="1"/>
  <c r="N103" i="1"/>
  <c r="O103" i="1"/>
  <c r="E106" i="1"/>
  <c r="F106" i="1"/>
  <c r="G106" i="1"/>
  <c r="H106" i="1"/>
  <c r="I106" i="1"/>
  <c r="J106" i="1"/>
  <c r="K106" i="1"/>
  <c r="L106" i="1"/>
  <c r="M106" i="1"/>
  <c r="N106" i="1"/>
  <c r="O106" i="1"/>
  <c r="E91" i="1"/>
  <c r="F91" i="1"/>
  <c r="G91" i="1"/>
  <c r="H91" i="1"/>
  <c r="I91" i="1"/>
  <c r="J91" i="1"/>
  <c r="K91" i="1"/>
  <c r="L91" i="1"/>
  <c r="M91" i="1"/>
  <c r="N91" i="1"/>
  <c r="O91" i="1"/>
  <c r="E97" i="1"/>
  <c r="F97" i="1"/>
  <c r="G97" i="1"/>
  <c r="H97" i="1"/>
  <c r="I97" i="1"/>
  <c r="J97" i="1"/>
  <c r="K97" i="1"/>
  <c r="L97" i="1"/>
  <c r="M97" i="1"/>
  <c r="N97" i="1"/>
  <c r="O97" i="1"/>
  <c r="E129" i="1"/>
  <c r="F129" i="1"/>
  <c r="G129" i="1"/>
  <c r="H129" i="1"/>
  <c r="I129" i="1"/>
  <c r="J129" i="1"/>
  <c r="K129" i="1"/>
  <c r="L129" i="1"/>
  <c r="M129" i="1"/>
  <c r="N129" i="1"/>
  <c r="O129" i="1"/>
  <c r="N134" i="1" l="1"/>
  <c r="L134" i="1"/>
  <c r="J134" i="1"/>
  <c r="H134" i="1"/>
  <c r="F134" i="1"/>
  <c r="O134" i="1"/>
  <c r="M134" i="1"/>
  <c r="K134" i="1"/>
  <c r="I134" i="1"/>
  <c r="G134" i="1"/>
  <c r="E134" i="1"/>
  <c r="D134" i="1"/>
  <c r="P134" i="1" l="1"/>
</calcChain>
</file>

<file path=xl/sharedStrings.xml><?xml version="1.0" encoding="utf-8"?>
<sst xmlns="http://schemas.openxmlformats.org/spreadsheetml/2006/main" count="151" uniqueCount="136">
  <si>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</si>
  <si>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</si>
  <si>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</si>
  <si>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</si>
  <si>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</si>
  <si>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</si>
  <si>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</si>
  <si>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</si>
  <si>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</si>
  <si>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</si>
  <si>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</si>
  <si>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</si>
  <si>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</si>
  <si>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</si>
  <si>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</si>
  <si>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</si>
  <si>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</si>
  <si>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</si>
  <si>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</si>
  <si>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</si>
  <si>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</si>
  <si>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</si>
  <si>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</si>
  <si>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</si>
  <si>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</si>
  <si>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</si>
  <si>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</si>
  <si>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</si>
  <si>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</si>
  <si>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</si>
  <si>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</si>
  <si>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</si>
  <si>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</si>
  <si>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</si>
  <si>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</si>
  <si>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</si>
  <si>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</si>
  <si>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</si>
  <si>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</si>
  <si>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</si>
  <si>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</si>
  <si>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</si>
  <si>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</si>
  <si>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</si>
  <si>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</si>
  <si>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</si>
  <si>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</si>
  <si>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</si>
  <si>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</si>
  <si>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</si>
  <si>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</si>
  <si>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</si>
  <si>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</si>
  <si>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</si>
  <si>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</si>
  <si>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</si>
  <si>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</si>
  <si>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</si>
  <si>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</si>
  <si>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</si>
  <si>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</si>
  <si>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</si>
  <si>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</si>
  <si>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</si>
  <si>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</si>
  <si>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</si>
  <si>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</si>
  <si>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</si>
  <si>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</si>
  <si>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</si>
  <si>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</si>
  <si>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</si>
  <si>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</si>
  <si>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</si>
  <si>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</si>
  <si>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</si>
  <si>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</si>
  <si>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</si>
  <si>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</si>
  <si>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</si>
  <si>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</si>
  <si>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</si>
  <si>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</si>
  <si>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</si>
  <si>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</si>
  <si>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</si>
  <si>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</si>
  <si>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</si>
  <si>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</si>
  <si>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</si>
  <si>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</si>
  <si>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</si>
  <si>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suport pentru intreprindere</t>
  </si>
  <si>
    <t>Echipament 2 - obiecte de inventar</t>
  </si>
  <si>
    <t>angajati cu luna a 2-a de functionare</t>
  </si>
  <si>
    <t>contributii aferente salariului net oferit</t>
  </si>
  <si>
    <t>cheltuieli efectuate de firma la constituire, ulterior necesare perioadei de implementare si raportare, pe baza de contract de prestari servicii</t>
  </si>
  <si>
    <t>cheltuieli necesare desfasurarii in conditii de legalitate a firmei, pe baza de ccolaborare cu firma de specialitate</t>
  </si>
  <si>
    <t>achizitii prevazute in luna a2-a si ulterior in functie de necesitatile curente</t>
  </si>
  <si>
    <t>in atasamentul planului de afaceri exista 3 oferte de pret, de la 3 furnizori distincti</t>
  </si>
  <si>
    <t>achizitie conform ofertelor atasate, ulterior selectam furnizorul</t>
  </si>
  <si>
    <t>necesar pentru realizarea promovarii afacerii</t>
  </si>
  <si>
    <t>necesar de la deschiderea firmei si ulterior, pe parcursul anului 1</t>
  </si>
  <si>
    <t>Elevator 2 coloane 4,2t - 2 bucati * 6500 lei/buc</t>
  </si>
  <si>
    <t>Recuperator ulei motor - 1 bucata * 1500 lei/buc</t>
  </si>
  <si>
    <t>Cric crocodil 3T - 2 bucati*1350 lei/buc</t>
  </si>
  <si>
    <t>casa de marcat -1 bucata *1360 lei/buc</t>
  </si>
  <si>
    <t>laptop - 1bucata*3000 lei/buc</t>
  </si>
  <si>
    <t>presa arcuri - 2 bucati * 1550lei/buc</t>
  </si>
  <si>
    <t>mijloace fixe</t>
  </si>
  <si>
    <t>presa pivoti si capete de bara - 2 bucati * 800 lei/buc</t>
  </si>
  <si>
    <t>presa hidraulica - 2 bucati * 1000 lei/bucata</t>
  </si>
  <si>
    <t>cric cutie de viteza - 2 bucati * 900 lei/buc</t>
  </si>
  <si>
    <t>Capra de suspendat greutate - 2 bucati*120lei/bucata</t>
  </si>
  <si>
    <t>solutie completa diagnoza -1 bucata*12900 lei/bucata</t>
  </si>
  <si>
    <t>Dulap profesional cu 8 sertare echipat cu scule - 1 bucata *5300/buc</t>
  </si>
  <si>
    <t>recuperator gaze esapament - 1 bucata*1820 lei/bucata</t>
  </si>
  <si>
    <t>trusa cu conectori pentru furtune din plastic si cauciuc - 1 bucata*110 lei/bucata</t>
  </si>
  <si>
    <t>trusa cu ventile pentru aer conditionat - 2 bucati*100 lei/bucata</t>
  </si>
  <si>
    <t>trusa cu capuri pentru gresat 110 bucati - 2bucati*35 lei/bucata</t>
  </si>
  <si>
    <t>Lampa pe gaz - 2 bucati*115lei/buc</t>
  </si>
  <si>
    <t>Suflanta cu aer cald - 2 bucati*145 lei/buc</t>
  </si>
  <si>
    <t>presa pentru extras camasi din bloc motor - 1bucata*1330 lei/bucata</t>
  </si>
  <si>
    <t>dispozitiv de spalat piese - 1 bucata*700 lei/bucata</t>
  </si>
  <si>
    <t>cutie de scule - 3 bucati*45lei/bucata</t>
  </si>
  <si>
    <t>Presa rulmenti - 2bucati*1200 lei/buc</t>
  </si>
  <si>
    <t>Extractor bucsi si rulmenti - 2 bucati*1200lei/buc</t>
  </si>
  <si>
    <t>set chei dinamometrice - 2 bucati * 1320 lei/buc</t>
  </si>
  <si>
    <t>dulap echipat cu scule - 1  bucata*1875lei/bucata</t>
  </si>
  <si>
    <t>aparat incarcat freon auto - 1bucata *8500 lei</t>
  </si>
  <si>
    <t>compresor 1 bucata*6600lei/bucata</t>
  </si>
  <si>
    <t>banc de lucru profesional 2 bucati*2500lei/buc</t>
  </si>
  <si>
    <t>multifunctionala - 1 bucata * 2700 lei/buc</t>
  </si>
  <si>
    <t xml:space="preserve">Materie prima 1 - uleiuri, lubrifianti- ulei motor 10w40, ulei motor 5w40, lichid de frana, antigel, ulei cutie de viteze 10w30, pasta de spalat pe maini de uleiuri, spray degresant, spray vaselina, vaselina, silicon temperatura 90grade+, pasta de polis </t>
  </si>
  <si>
    <t>Altele cheltuieli - consumabile atelier, altele decat piese+uleiuri - manusi, becuri 12w, rola sarma pentru sudura in argon, butelie de gaz pentru aparatul de sudura, electrozi, polis pentru faruri</t>
  </si>
  <si>
    <t xml:space="preserve">Materie prima 2- piese de schimb, accesorii  - alezoare cilindru frana, amortizoare toba de esapament si pacute de frana, adaptoare auto, adezivi auto, aditivi, ax hidraulic,banda mascare, bucse, cheder usi, diuze, dop inchidere racord, faruri, garnituri, placute frane, discuri ambreiaj, kit montaj ambreiaj, kit montaj amortizoare, kit montaj bujii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</si>
</sst>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s>
  <fills count="11">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70C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40">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3" fontId="0" fillId="3" borderId="1" xfId="0" applyNumberFormat="1" applyFill="1" applyBorder="1"/>
    <xf numFmtId="0" fontId="0" fillId="3" borderId="1" xfId="0" quotePrefix="1" applyFill="1" applyBorder="1"/>
    <xf numFmtId="0" fontId="7" fillId="9" borderId="1" xfId="0" applyFont="1" applyFill="1" applyBorder="1" applyAlignment="1">
      <alignment wrapText="1"/>
    </xf>
    <xf numFmtId="0" fontId="0" fillId="9" borderId="1" xfId="0" applyFill="1" applyBorder="1"/>
    <xf numFmtId="0" fontId="0" fillId="9" borderId="0" xfId="0" applyFill="1"/>
    <xf numFmtId="0" fontId="7" fillId="10" borderId="1" xfId="0" applyFont="1" applyFill="1" applyBorder="1" applyAlignment="1">
      <alignment wrapText="1"/>
    </xf>
    <xf numFmtId="0" fontId="0" fillId="10" borderId="1" xfId="0" applyFill="1" applyBorder="1"/>
    <xf numFmtId="0" fontId="0" fillId="10" borderId="1" xfId="0" quotePrefix="1" applyFill="1" applyBorder="1"/>
    <xf numFmtId="0" fontId="0" fillId="10" borderId="0" xfId="0" applyFill="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41"/>
  <sheetViews>
    <sheetView tabSelected="1" topLeftCell="A126" zoomScale="75" zoomScaleNormal="75" zoomScalePageLayoutView="75" workbookViewId="0">
      <selection activeCell="J46" sqref="J46"/>
    </sheetView>
  </sheetViews>
  <sheetFormatPr defaultColWidth="8.85546875" defaultRowHeight="18.75" x14ac:dyDescent="0.3"/>
  <cols>
    <col min="2" max="2" width="69.28515625" style="5" customWidth="1"/>
    <col min="3" max="3" width="11" customWidth="1"/>
    <col min="6" max="6" width="10.5703125" customWidth="1"/>
    <col min="16" max="16" width="26.7109375" customWidth="1"/>
    <col min="17" max="17" width="24.85546875" customWidth="1"/>
    <col min="18" max="18" width="16.7109375" customWidth="1"/>
    <col min="19" max="19" width="16.140625" customWidth="1"/>
  </cols>
  <sheetData>
    <row r="2" spans="2:19" ht="42.95" customHeight="1" x14ac:dyDescent="0.4">
      <c r="B2" s="39" t="s">
        <v>91</v>
      </c>
      <c r="C2" s="39"/>
      <c r="D2" s="39"/>
      <c r="E2" s="39"/>
      <c r="F2" s="39"/>
      <c r="G2" s="39"/>
      <c r="H2" s="39"/>
      <c r="I2" s="39"/>
      <c r="J2" s="39"/>
      <c r="K2" s="39"/>
      <c r="L2" s="39"/>
      <c r="M2" s="39"/>
      <c r="N2" s="39"/>
      <c r="O2" s="39"/>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36" t="s">
        <v>43</v>
      </c>
      <c r="R9" s="37"/>
      <c r="S9" s="38"/>
    </row>
    <row r="10" spans="2:19" x14ac:dyDescent="0.3">
      <c r="B10" s="21" t="s">
        <v>4</v>
      </c>
      <c r="C10" s="22"/>
      <c r="D10" s="22">
        <f>D11+D17+D20</f>
        <v>0</v>
      </c>
      <c r="E10" s="22">
        <f t="shared" ref="E10:O10" si="0">E11+E17+E20</f>
        <v>0</v>
      </c>
      <c r="F10" s="22">
        <f t="shared" si="0"/>
        <v>8742</v>
      </c>
      <c r="G10" s="22">
        <f t="shared" si="0"/>
        <v>8742</v>
      </c>
      <c r="H10" s="22">
        <f t="shared" si="0"/>
        <v>8742</v>
      </c>
      <c r="I10" s="22">
        <f t="shared" si="0"/>
        <v>8742</v>
      </c>
      <c r="J10" s="22">
        <f t="shared" si="0"/>
        <v>8742</v>
      </c>
      <c r="K10" s="22">
        <f t="shared" si="0"/>
        <v>8742</v>
      </c>
      <c r="L10" s="22">
        <f t="shared" si="0"/>
        <v>8742</v>
      </c>
      <c r="M10" s="22">
        <f t="shared" si="0"/>
        <v>8742</v>
      </c>
      <c r="N10" s="22">
        <f t="shared" si="0"/>
        <v>8742</v>
      </c>
      <c r="O10" s="22">
        <f t="shared" si="0"/>
        <v>8742</v>
      </c>
      <c r="P10" s="26"/>
      <c r="Q10" s="8"/>
      <c r="R10" s="8"/>
      <c r="S10" s="8"/>
    </row>
    <row r="11" spans="2:19" x14ac:dyDescent="0.3">
      <c r="B11" s="10" t="s">
        <v>84</v>
      </c>
      <c r="C11" s="11"/>
      <c r="D11" s="11">
        <f>D12+D13</f>
        <v>0</v>
      </c>
      <c r="E11" s="11">
        <f t="shared" ref="E11:O11" si="1">E12+E13</f>
        <v>0</v>
      </c>
      <c r="F11" s="11">
        <f t="shared" si="1"/>
        <v>5000</v>
      </c>
      <c r="G11" s="11">
        <f t="shared" si="1"/>
        <v>5000</v>
      </c>
      <c r="H11" s="11">
        <f t="shared" si="1"/>
        <v>5000</v>
      </c>
      <c r="I11" s="11">
        <f t="shared" si="1"/>
        <v>5000</v>
      </c>
      <c r="J11" s="11">
        <f t="shared" si="1"/>
        <v>5000</v>
      </c>
      <c r="K11" s="11">
        <f t="shared" si="1"/>
        <v>5000</v>
      </c>
      <c r="L11" s="11">
        <f t="shared" si="1"/>
        <v>5000</v>
      </c>
      <c r="M11" s="11">
        <f t="shared" si="1"/>
        <v>5000</v>
      </c>
      <c r="N11" s="11">
        <f t="shared" si="1"/>
        <v>5000</v>
      </c>
      <c r="O11" s="11">
        <f t="shared" si="1"/>
        <v>5000</v>
      </c>
      <c r="P11" s="26"/>
      <c r="Q11" s="8"/>
      <c r="R11" s="8"/>
      <c r="S11" s="8"/>
    </row>
    <row r="12" spans="2:19" x14ac:dyDescent="0.3">
      <c r="B12" s="9" t="s">
        <v>53</v>
      </c>
      <c r="C12" s="8"/>
      <c r="D12" s="12">
        <v>0</v>
      </c>
      <c r="E12" s="12">
        <v>0</v>
      </c>
      <c r="F12" s="12">
        <v>2500</v>
      </c>
      <c r="G12" s="12">
        <v>2500</v>
      </c>
      <c r="H12" s="12">
        <v>2500</v>
      </c>
      <c r="I12" s="12">
        <v>2500</v>
      </c>
      <c r="J12" s="12">
        <v>2500</v>
      </c>
      <c r="K12" s="12">
        <v>2500</v>
      </c>
      <c r="L12" s="12">
        <v>2500</v>
      </c>
      <c r="M12" s="12">
        <v>2500</v>
      </c>
      <c r="N12" s="12">
        <v>2500</v>
      </c>
      <c r="O12" s="12">
        <v>2500</v>
      </c>
      <c r="P12" s="26" t="s">
        <v>94</v>
      </c>
      <c r="Q12" s="26" t="s">
        <v>94</v>
      </c>
      <c r="R12" s="8"/>
      <c r="S12" s="8"/>
    </row>
    <row r="13" spans="2:19" x14ac:dyDescent="0.3">
      <c r="B13" s="9" t="s">
        <v>54</v>
      </c>
      <c r="C13" s="8"/>
      <c r="D13" s="12">
        <v>0</v>
      </c>
      <c r="E13" s="12">
        <v>0</v>
      </c>
      <c r="F13" s="12">
        <v>2500</v>
      </c>
      <c r="G13" s="12">
        <v>2500</v>
      </c>
      <c r="H13" s="12">
        <v>2500</v>
      </c>
      <c r="I13" s="12">
        <v>2500</v>
      </c>
      <c r="J13" s="12">
        <v>2500</v>
      </c>
      <c r="K13" s="12">
        <v>2500</v>
      </c>
      <c r="L13" s="12">
        <v>2500</v>
      </c>
      <c r="M13" s="12">
        <v>2500</v>
      </c>
      <c r="N13" s="12">
        <v>2500</v>
      </c>
      <c r="O13" s="12">
        <v>2500</v>
      </c>
      <c r="P13" s="26" t="s">
        <v>94</v>
      </c>
      <c r="Q13" s="26" t="s">
        <v>94</v>
      </c>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0</v>
      </c>
      <c r="E17" s="19">
        <v>0</v>
      </c>
      <c r="F17" s="19">
        <v>0</v>
      </c>
      <c r="G17" s="19">
        <v>0</v>
      </c>
      <c r="H17" s="19">
        <v>0</v>
      </c>
      <c r="I17" s="19">
        <v>0</v>
      </c>
      <c r="J17" s="19">
        <v>0</v>
      </c>
      <c r="K17" s="19">
        <v>0</v>
      </c>
      <c r="L17" s="19">
        <v>0</v>
      </c>
      <c r="M17" s="19">
        <v>0</v>
      </c>
      <c r="N17" s="19">
        <v>0</v>
      </c>
      <c r="O17" s="19">
        <v>0</v>
      </c>
      <c r="P17" s="26"/>
      <c r="Q17" s="8"/>
      <c r="R17" s="8"/>
      <c r="S17" s="8"/>
    </row>
    <row r="18" spans="2:19" x14ac:dyDescent="0.3">
      <c r="B18" s="9" t="s">
        <v>58</v>
      </c>
      <c r="C18" s="8"/>
      <c r="D18" s="19">
        <v>0</v>
      </c>
      <c r="E18" s="19">
        <v>0</v>
      </c>
      <c r="F18" s="19">
        <v>0</v>
      </c>
      <c r="G18" s="19">
        <v>0</v>
      </c>
      <c r="H18" s="19">
        <v>0</v>
      </c>
      <c r="I18" s="19">
        <v>0</v>
      </c>
      <c r="J18" s="19">
        <v>0</v>
      </c>
      <c r="K18" s="19">
        <v>0</v>
      </c>
      <c r="L18" s="19">
        <v>0</v>
      </c>
      <c r="M18" s="19">
        <v>0</v>
      </c>
      <c r="N18" s="19">
        <v>0</v>
      </c>
      <c r="O18" s="19">
        <v>0</v>
      </c>
      <c r="P18" s="26"/>
      <c r="Q18" s="8"/>
      <c r="R18" s="8"/>
      <c r="S18" s="8"/>
    </row>
    <row r="19" spans="2:19" x14ac:dyDescent="0.3">
      <c r="B19" s="9" t="s">
        <v>59</v>
      </c>
      <c r="C19" s="8"/>
      <c r="D19" s="19">
        <v>0</v>
      </c>
      <c r="E19" s="19">
        <v>0</v>
      </c>
      <c r="F19" s="19">
        <v>0</v>
      </c>
      <c r="G19" s="19">
        <v>0</v>
      </c>
      <c r="H19" s="19">
        <v>0</v>
      </c>
      <c r="I19" s="19">
        <v>0</v>
      </c>
      <c r="J19" s="19">
        <v>0</v>
      </c>
      <c r="K19" s="19">
        <v>0</v>
      </c>
      <c r="L19" s="19">
        <v>0</v>
      </c>
      <c r="M19" s="19">
        <v>0</v>
      </c>
      <c r="N19" s="19">
        <v>0</v>
      </c>
      <c r="O19" s="19">
        <v>0</v>
      </c>
      <c r="P19" s="26"/>
      <c r="Q19" s="8"/>
      <c r="R19" s="8"/>
      <c r="S19" s="8"/>
    </row>
    <row r="20" spans="2:19" ht="56.25" x14ac:dyDescent="0.3">
      <c r="B20" s="13" t="s">
        <v>6</v>
      </c>
      <c r="C20" s="8"/>
      <c r="D20" s="14">
        <f>SUM(D21:D25)</f>
        <v>0</v>
      </c>
      <c r="E20" s="14">
        <f t="shared" ref="E20:O20" si="2">SUM(E21:E25)</f>
        <v>0</v>
      </c>
      <c r="F20" s="14">
        <f t="shared" si="2"/>
        <v>3742</v>
      </c>
      <c r="G20" s="14">
        <f t="shared" si="2"/>
        <v>3742</v>
      </c>
      <c r="H20" s="14">
        <f t="shared" si="2"/>
        <v>3742</v>
      </c>
      <c r="I20" s="14">
        <f t="shared" si="2"/>
        <v>3742</v>
      </c>
      <c r="J20" s="14">
        <f t="shared" si="2"/>
        <v>3742</v>
      </c>
      <c r="K20" s="14">
        <f t="shared" si="2"/>
        <v>3742</v>
      </c>
      <c r="L20" s="14">
        <f t="shared" si="2"/>
        <v>3742</v>
      </c>
      <c r="M20" s="14">
        <f t="shared" si="2"/>
        <v>3742</v>
      </c>
      <c r="N20" s="14">
        <f t="shared" si="2"/>
        <v>3742</v>
      </c>
      <c r="O20" s="14">
        <f t="shared" si="2"/>
        <v>3742</v>
      </c>
      <c r="P20" s="26"/>
      <c r="Q20" s="8"/>
      <c r="R20" s="8"/>
      <c r="S20" s="8"/>
    </row>
    <row r="21" spans="2:19" x14ac:dyDescent="0.3">
      <c r="B21" s="9" t="s">
        <v>53</v>
      </c>
      <c r="C21" s="8"/>
      <c r="D21" s="12">
        <v>0</v>
      </c>
      <c r="E21" s="12">
        <v>0</v>
      </c>
      <c r="F21" s="12">
        <v>1871</v>
      </c>
      <c r="G21" s="12">
        <v>1871</v>
      </c>
      <c r="H21" s="12">
        <v>1871</v>
      </c>
      <c r="I21" s="12">
        <v>1871</v>
      </c>
      <c r="J21" s="12">
        <v>1871</v>
      </c>
      <c r="K21" s="12">
        <v>1871</v>
      </c>
      <c r="L21" s="12">
        <v>1871</v>
      </c>
      <c r="M21" s="12">
        <v>1871</v>
      </c>
      <c r="N21" s="12">
        <v>1871</v>
      </c>
      <c r="O21" s="12">
        <v>1871</v>
      </c>
      <c r="P21" s="26" t="s">
        <v>94</v>
      </c>
      <c r="Q21" s="8" t="s">
        <v>95</v>
      </c>
      <c r="R21" s="8"/>
      <c r="S21" s="8"/>
    </row>
    <row r="22" spans="2:19" x14ac:dyDescent="0.3">
      <c r="B22" s="9" t="s">
        <v>54</v>
      </c>
      <c r="C22" s="8"/>
      <c r="D22" s="12">
        <v>0</v>
      </c>
      <c r="E22" s="12">
        <v>0</v>
      </c>
      <c r="F22" s="12">
        <v>1871</v>
      </c>
      <c r="G22" s="12">
        <v>1871</v>
      </c>
      <c r="H22" s="12">
        <v>1871</v>
      </c>
      <c r="I22" s="12">
        <v>1871</v>
      </c>
      <c r="J22" s="12">
        <v>1871</v>
      </c>
      <c r="K22" s="12">
        <v>1871</v>
      </c>
      <c r="L22" s="12">
        <v>1871</v>
      </c>
      <c r="M22" s="12">
        <v>1871</v>
      </c>
      <c r="N22" s="12">
        <v>1871</v>
      </c>
      <c r="O22" s="12">
        <v>1871</v>
      </c>
      <c r="P22" s="26" t="s">
        <v>94</v>
      </c>
      <c r="Q22" s="8" t="s">
        <v>95</v>
      </c>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v>0</v>
      </c>
      <c r="E27" s="14">
        <v>0</v>
      </c>
      <c r="F27" s="14">
        <v>0</v>
      </c>
      <c r="G27" s="14">
        <v>0</v>
      </c>
      <c r="H27" s="14">
        <v>0</v>
      </c>
      <c r="I27" s="14">
        <v>0</v>
      </c>
      <c r="J27" s="14">
        <v>0</v>
      </c>
      <c r="K27" s="14">
        <v>0</v>
      </c>
      <c r="L27" s="14">
        <v>0</v>
      </c>
      <c r="M27" s="14">
        <v>0</v>
      </c>
      <c r="N27" s="14">
        <v>0</v>
      </c>
      <c r="O27" s="14">
        <v>0</v>
      </c>
      <c r="P27" s="26"/>
      <c r="Q27" s="8"/>
      <c r="R27" s="8"/>
      <c r="S27" s="8"/>
    </row>
    <row r="28" spans="2:19" x14ac:dyDescent="0.3">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3">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3">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v>0</v>
      </c>
      <c r="E32" s="19">
        <f t="shared" ref="E32:O32" si="3">SUM(E33:E34)</f>
        <v>0</v>
      </c>
      <c r="F32" s="19">
        <f t="shared" si="3"/>
        <v>0</v>
      </c>
      <c r="G32" s="19">
        <f t="shared" si="3"/>
        <v>0</v>
      </c>
      <c r="H32" s="19">
        <f t="shared" si="3"/>
        <v>0</v>
      </c>
      <c r="I32" s="19">
        <f t="shared" si="3"/>
        <v>0</v>
      </c>
      <c r="J32" s="19">
        <f t="shared" si="3"/>
        <v>0</v>
      </c>
      <c r="K32" s="19">
        <f t="shared" si="3"/>
        <v>0</v>
      </c>
      <c r="L32" s="19">
        <f t="shared" si="3"/>
        <v>0</v>
      </c>
      <c r="M32" s="19">
        <f t="shared" si="3"/>
        <v>0</v>
      </c>
      <c r="N32" s="19">
        <f t="shared" si="3"/>
        <v>0</v>
      </c>
      <c r="O32" s="19">
        <f t="shared" si="3"/>
        <v>0</v>
      </c>
      <c r="P32" s="26"/>
      <c r="Q32" s="8"/>
      <c r="R32" s="8"/>
      <c r="S32" s="8"/>
    </row>
    <row r="33" spans="2:19" x14ac:dyDescent="0.3">
      <c r="B33" s="9" t="s">
        <v>62</v>
      </c>
      <c r="C33" s="8"/>
      <c r="D33" s="19">
        <v>0</v>
      </c>
      <c r="E33" s="19">
        <v>0</v>
      </c>
      <c r="F33" s="19">
        <v>0</v>
      </c>
      <c r="G33" s="19">
        <v>0</v>
      </c>
      <c r="H33" s="19">
        <v>0</v>
      </c>
      <c r="I33" s="19">
        <v>0</v>
      </c>
      <c r="J33" s="19">
        <v>0</v>
      </c>
      <c r="K33" s="19">
        <v>0</v>
      </c>
      <c r="L33" s="19">
        <v>0</v>
      </c>
      <c r="M33" s="19">
        <v>0</v>
      </c>
      <c r="N33" s="19">
        <v>0</v>
      </c>
      <c r="O33" s="19">
        <v>0</v>
      </c>
      <c r="P33" s="26"/>
      <c r="Q33" s="8"/>
      <c r="R33" s="8"/>
      <c r="S33" s="8"/>
    </row>
    <row r="34" spans="2:19" x14ac:dyDescent="0.3">
      <c r="B34" s="9" t="s">
        <v>63</v>
      </c>
      <c r="C34" s="8"/>
      <c r="D34" s="19">
        <v>0</v>
      </c>
      <c r="E34" s="19">
        <v>0</v>
      </c>
      <c r="F34" s="19">
        <v>0</v>
      </c>
      <c r="G34" s="19">
        <v>0</v>
      </c>
      <c r="H34" s="19">
        <v>0</v>
      </c>
      <c r="I34" s="19">
        <v>0</v>
      </c>
      <c r="J34" s="19">
        <v>0</v>
      </c>
      <c r="K34" s="19">
        <v>0</v>
      </c>
      <c r="L34" s="19">
        <v>0</v>
      </c>
      <c r="M34" s="19">
        <v>0</v>
      </c>
      <c r="N34" s="19">
        <v>0</v>
      </c>
      <c r="O34" s="19">
        <v>0</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4">SUM(E37:E38)</f>
        <v>0</v>
      </c>
      <c r="F36" s="19">
        <f t="shared" si="4"/>
        <v>0</v>
      </c>
      <c r="G36" s="19">
        <f t="shared" si="4"/>
        <v>0</v>
      </c>
      <c r="H36" s="19">
        <f t="shared" si="4"/>
        <v>0</v>
      </c>
      <c r="I36" s="19">
        <f t="shared" si="4"/>
        <v>0</v>
      </c>
      <c r="J36" s="19">
        <f t="shared" si="4"/>
        <v>0</v>
      </c>
      <c r="K36" s="19">
        <f t="shared" si="4"/>
        <v>0</v>
      </c>
      <c r="L36" s="19">
        <f t="shared" si="4"/>
        <v>0</v>
      </c>
      <c r="M36" s="19">
        <f t="shared" si="4"/>
        <v>0</v>
      </c>
      <c r="N36" s="19">
        <f t="shared" si="4"/>
        <v>0</v>
      </c>
      <c r="O36" s="19">
        <f t="shared" si="4"/>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0</v>
      </c>
      <c r="E42" s="14">
        <f t="shared" ref="E42:O42" si="5">SUM(E43:E46)</f>
        <v>300</v>
      </c>
      <c r="F42" s="14">
        <f t="shared" si="5"/>
        <v>300</v>
      </c>
      <c r="G42" s="14">
        <f t="shared" si="5"/>
        <v>300</v>
      </c>
      <c r="H42" s="14">
        <f t="shared" si="5"/>
        <v>300</v>
      </c>
      <c r="I42" s="14">
        <f t="shared" si="5"/>
        <v>300</v>
      </c>
      <c r="J42" s="14">
        <f t="shared" si="5"/>
        <v>300</v>
      </c>
      <c r="K42" s="14">
        <f t="shared" si="5"/>
        <v>300</v>
      </c>
      <c r="L42" s="14">
        <f t="shared" si="5"/>
        <v>300</v>
      </c>
      <c r="M42" s="14">
        <f t="shared" si="5"/>
        <v>300</v>
      </c>
      <c r="N42" s="14">
        <f t="shared" si="5"/>
        <v>300</v>
      </c>
      <c r="O42" s="14">
        <f t="shared" si="5"/>
        <v>300</v>
      </c>
      <c r="P42" s="26"/>
      <c r="Q42" s="8"/>
      <c r="R42" s="8"/>
      <c r="S42" s="8"/>
    </row>
    <row r="43" spans="2:19" x14ac:dyDescent="0.3">
      <c r="B43" s="16" t="s">
        <v>66</v>
      </c>
      <c r="C43" s="17"/>
      <c r="D43" s="12">
        <v>0</v>
      </c>
      <c r="E43" s="12">
        <v>300</v>
      </c>
      <c r="F43" s="12">
        <v>300</v>
      </c>
      <c r="G43" s="12">
        <v>300</v>
      </c>
      <c r="H43" s="12">
        <v>300</v>
      </c>
      <c r="I43" s="12">
        <v>300</v>
      </c>
      <c r="J43" s="12">
        <v>300</v>
      </c>
      <c r="K43" s="12">
        <v>300</v>
      </c>
      <c r="L43" s="12">
        <v>300</v>
      </c>
      <c r="M43" s="12">
        <v>300</v>
      </c>
      <c r="N43" s="12">
        <v>300</v>
      </c>
      <c r="O43" s="12">
        <v>300</v>
      </c>
      <c r="P43" s="26" t="s">
        <v>97</v>
      </c>
      <c r="Q43" s="8"/>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92</v>
      </c>
      <c r="C46" s="17"/>
      <c r="D46" s="12">
        <v>0</v>
      </c>
      <c r="E46" s="12">
        <v>0</v>
      </c>
      <c r="F46" s="12">
        <v>0</v>
      </c>
      <c r="G46" s="12">
        <v>0</v>
      </c>
      <c r="H46" s="12">
        <v>0</v>
      </c>
      <c r="I46" s="12">
        <v>0</v>
      </c>
      <c r="J46" s="12">
        <v>0</v>
      </c>
      <c r="K46" s="12">
        <v>0</v>
      </c>
      <c r="L46" s="12">
        <v>0</v>
      </c>
      <c r="M46" s="12">
        <v>0</v>
      </c>
      <c r="N46" s="12">
        <v>0</v>
      </c>
      <c r="O46" s="12">
        <v>0</v>
      </c>
      <c r="P46" s="26" t="s">
        <v>96</v>
      </c>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 t="shared" ref="D48:O48" si="6">SUM(D49:D82)</f>
        <v>0</v>
      </c>
      <c r="E48" s="14">
        <f t="shared" si="6"/>
        <v>0</v>
      </c>
      <c r="F48" s="14">
        <f t="shared" si="6"/>
        <v>103000</v>
      </c>
      <c r="G48" s="14">
        <f t="shared" si="6"/>
        <v>0</v>
      </c>
      <c r="H48" s="14">
        <f t="shared" si="6"/>
        <v>0</v>
      </c>
      <c r="I48" s="14">
        <f t="shared" si="6"/>
        <v>0</v>
      </c>
      <c r="J48" s="14">
        <f t="shared" si="6"/>
        <v>0</v>
      </c>
      <c r="K48" s="14">
        <f t="shared" si="6"/>
        <v>0</v>
      </c>
      <c r="L48" s="14">
        <f t="shared" si="6"/>
        <v>0</v>
      </c>
      <c r="M48" s="14">
        <f t="shared" si="6"/>
        <v>0</v>
      </c>
      <c r="N48" s="14">
        <f t="shared" si="6"/>
        <v>0</v>
      </c>
      <c r="O48" s="14">
        <f t="shared" si="6"/>
        <v>0</v>
      </c>
      <c r="P48" s="26"/>
      <c r="Q48" s="8"/>
      <c r="R48" s="8"/>
      <c r="S48" s="8"/>
    </row>
    <row r="49" spans="2:19" s="31" customFormat="1" x14ac:dyDescent="0.3">
      <c r="B49" s="29" t="s">
        <v>109</v>
      </c>
      <c r="C49" s="30"/>
      <c r="D49" s="30"/>
      <c r="E49" s="30"/>
      <c r="F49" s="30"/>
      <c r="G49" s="30"/>
      <c r="H49" s="30">
        <v>0</v>
      </c>
      <c r="I49" s="30">
        <v>0</v>
      </c>
      <c r="J49" s="30">
        <v>0</v>
      </c>
      <c r="K49" s="30">
        <v>0</v>
      </c>
      <c r="L49" s="30">
        <v>0</v>
      </c>
      <c r="M49" s="30">
        <v>0</v>
      </c>
      <c r="N49" s="30">
        <v>0</v>
      </c>
      <c r="O49" s="30">
        <v>0</v>
      </c>
      <c r="P49" s="30" t="s">
        <v>98</v>
      </c>
      <c r="Q49" s="30" t="s">
        <v>99</v>
      </c>
      <c r="R49" s="30"/>
      <c r="S49" s="30"/>
    </row>
    <row r="50" spans="2:19" x14ac:dyDescent="0.3">
      <c r="B50" s="16" t="s">
        <v>103</v>
      </c>
      <c r="C50" s="17"/>
      <c r="D50" s="12"/>
      <c r="E50" s="12"/>
      <c r="F50" s="12">
        <v>13000</v>
      </c>
      <c r="G50" s="12"/>
      <c r="H50" s="12"/>
      <c r="I50" s="12"/>
      <c r="J50" s="12"/>
      <c r="K50" s="12"/>
      <c r="L50" s="12"/>
      <c r="M50" s="12"/>
      <c r="N50" s="12"/>
      <c r="O50" s="12"/>
      <c r="P50" s="26"/>
      <c r="Q50" s="8"/>
      <c r="R50" s="8"/>
      <c r="S50" s="8"/>
    </row>
    <row r="51" spans="2:19" x14ac:dyDescent="0.3">
      <c r="B51" s="16" t="s">
        <v>131</v>
      </c>
      <c r="C51" s="17"/>
      <c r="D51" s="12"/>
      <c r="E51" s="12"/>
      <c r="F51" s="12">
        <v>5000</v>
      </c>
      <c r="G51" s="12"/>
      <c r="H51" s="12"/>
      <c r="I51" s="12"/>
      <c r="J51" s="12"/>
      <c r="K51" s="12"/>
      <c r="L51" s="12"/>
      <c r="M51" s="12"/>
      <c r="N51" s="12"/>
      <c r="O51" s="12"/>
      <c r="P51" s="26"/>
      <c r="Q51" s="8"/>
      <c r="R51" s="8"/>
      <c r="S51" s="8"/>
    </row>
    <row r="52" spans="2:19" ht="37.5" x14ac:dyDescent="0.3">
      <c r="B52" s="16" t="s">
        <v>115</v>
      </c>
      <c r="C52" s="17"/>
      <c r="D52" s="12"/>
      <c r="E52" s="12"/>
      <c r="F52" s="12">
        <v>5300</v>
      </c>
      <c r="G52" s="12"/>
      <c r="H52" s="12"/>
      <c r="I52" s="12"/>
      <c r="J52" s="12"/>
      <c r="K52" s="12"/>
      <c r="L52" s="12"/>
      <c r="M52" s="12"/>
      <c r="N52" s="12"/>
      <c r="O52" s="12"/>
      <c r="P52" s="26"/>
      <c r="Q52" s="8"/>
      <c r="R52" s="8"/>
      <c r="S52" s="8"/>
    </row>
    <row r="53" spans="2:19" x14ac:dyDescent="0.3">
      <c r="B53" s="16" t="s">
        <v>132</v>
      </c>
      <c r="C53" s="17"/>
      <c r="D53" s="12"/>
      <c r="E53" s="12"/>
      <c r="F53" s="28">
        <v>2700</v>
      </c>
      <c r="G53" s="12"/>
      <c r="H53" s="12"/>
      <c r="I53" s="12"/>
      <c r="J53" s="12"/>
      <c r="K53" s="12"/>
      <c r="L53" s="12"/>
      <c r="M53" s="12"/>
      <c r="N53" s="12"/>
      <c r="O53" s="12"/>
      <c r="P53" s="26"/>
      <c r="Q53" s="8"/>
      <c r="R53" s="8"/>
      <c r="S53" s="8"/>
    </row>
    <row r="54" spans="2:19" x14ac:dyDescent="0.3">
      <c r="B54" s="16" t="s">
        <v>107</v>
      </c>
      <c r="C54" s="17"/>
      <c r="D54" s="12"/>
      <c r="E54" s="12"/>
      <c r="F54" s="12">
        <v>3000</v>
      </c>
      <c r="G54" s="12"/>
      <c r="H54" s="12"/>
      <c r="I54" s="12"/>
      <c r="J54" s="12"/>
      <c r="K54" s="12"/>
      <c r="L54" s="12"/>
      <c r="M54" s="12"/>
      <c r="N54" s="12"/>
      <c r="O54" s="12"/>
      <c r="P54" s="26"/>
      <c r="Q54" s="8"/>
      <c r="R54" s="8"/>
      <c r="S54" s="8"/>
    </row>
    <row r="55" spans="2:19" x14ac:dyDescent="0.3">
      <c r="B55" s="5" t="s">
        <v>114</v>
      </c>
      <c r="C55" s="17"/>
      <c r="D55" s="12"/>
      <c r="E55" s="12"/>
      <c r="F55" s="12">
        <v>12900</v>
      </c>
      <c r="G55" s="12"/>
      <c r="H55" s="12"/>
      <c r="I55" s="12"/>
      <c r="J55" s="12"/>
      <c r="K55" s="12"/>
      <c r="L55" s="12"/>
      <c r="M55" s="12"/>
      <c r="N55" s="12"/>
      <c r="O55" s="12"/>
      <c r="P55" s="26"/>
      <c r="Q55" s="8"/>
      <c r="R55" s="8"/>
      <c r="S55" s="8"/>
    </row>
    <row r="56" spans="2:19" x14ac:dyDescent="0.3">
      <c r="B56" s="5" t="s">
        <v>129</v>
      </c>
      <c r="C56" s="17"/>
      <c r="D56" s="12"/>
      <c r="E56" s="12"/>
      <c r="F56" s="12">
        <v>8500</v>
      </c>
      <c r="G56" s="12"/>
      <c r="H56" s="12"/>
      <c r="I56" s="12"/>
      <c r="J56" s="12"/>
      <c r="K56" s="12"/>
      <c r="L56" s="12"/>
      <c r="M56" s="12"/>
      <c r="N56" s="12"/>
      <c r="O56" s="12"/>
      <c r="P56" s="26"/>
      <c r="Q56" s="8"/>
      <c r="R56" s="8"/>
      <c r="S56" s="8"/>
    </row>
    <row r="57" spans="2:19" x14ac:dyDescent="0.3">
      <c r="B57" s="5" t="s">
        <v>130</v>
      </c>
      <c r="C57" s="17"/>
      <c r="D57" s="12"/>
      <c r="E57" s="12"/>
      <c r="F57" s="12">
        <v>6600</v>
      </c>
      <c r="G57" s="12"/>
      <c r="H57" s="12"/>
      <c r="I57" s="12"/>
      <c r="J57" s="12"/>
      <c r="K57" s="12"/>
      <c r="L57" s="12"/>
      <c r="M57" s="12"/>
      <c r="N57" s="12"/>
      <c r="O57" s="12"/>
      <c r="P57" s="26"/>
      <c r="Q57" s="8"/>
      <c r="R57" s="8"/>
      <c r="S57" s="8"/>
    </row>
    <row r="58" spans="2:19" s="35" customFormat="1" x14ac:dyDescent="0.3">
      <c r="B58" s="32" t="s">
        <v>93</v>
      </c>
      <c r="C58" s="33"/>
      <c r="D58" s="33">
        <v>0</v>
      </c>
      <c r="E58" s="33">
        <v>0</v>
      </c>
      <c r="F58" s="34"/>
      <c r="G58" s="33">
        <v>0</v>
      </c>
      <c r="H58" s="33">
        <v>0</v>
      </c>
      <c r="I58" s="33">
        <v>0</v>
      </c>
      <c r="J58" s="33">
        <v>0</v>
      </c>
      <c r="K58" s="33">
        <v>0</v>
      </c>
      <c r="L58" s="33">
        <v>0</v>
      </c>
      <c r="M58" s="33">
        <v>0</v>
      </c>
      <c r="N58" s="33">
        <v>0</v>
      </c>
      <c r="O58" s="33">
        <v>0</v>
      </c>
      <c r="P58" s="33" t="s">
        <v>98</v>
      </c>
      <c r="Q58" s="33" t="s">
        <v>100</v>
      </c>
      <c r="R58" s="33"/>
      <c r="S58" s="33"/>
    </row>
    <row r="59" spans="2:19" x14ac:dyDescent="0.3">
      <c r="B59" s="16" t="s">
        <v>121</v>
      </c>
      <c r="C59" s="17"/>
      <c r="D59" s="12"/>
      <c r="E59" s="12"/>
      <c r="F59" s="28">
        <v>290</v>
      </c>
      <c r="G59" s="12"/>
      <c r="H59" s="12"/>
      <c r="I59" s="12"/>
      <c r="J59" s="12"/>
      <c r="K59" s="12"/>
      <c r="L59" s="12"/>
      <c r="M59" s="12"/>
      <c r="N59" s="12"/>
      <c r="O59" s="12"/>
      <c r="P59" s="26"/>
      <c r="Q59" s="8"/>
      <c r="R59" s="8"/>
      <c r="S59" s="8"/>
    </row>
    <row r="60" spans="2:19" x14ac:dyDescent="0.3">
      <c r="B60" s="16" t="s">
        <v>120</v>
      </c>
      <c r="C60" s="17"/>
      <c r="D60" s="12"/>
      <c r="E60" s="12"/>
      <c r="F60" s="28">
        <v>230</v>
      </c>
      <c r="G60" s="12"/>
      <c r="H60" s="12"/>
      <c r="I60" s="12"/>
      <c r="J60" s="12"/>
      <c r="K60" s="12"/>
      <c r="L60" s="12"/>
      <c r="M60" s="12"/>
      <c r="N60" s="12"/>
      <c r="O60" s="12"/>
      <c r="P60" s="26"/>
      <c r="Q60" s="8"/>
      <c r="R60" s="8"/>
      <c r="S60" s="8"/>
    </row>
    <row r="61" spans="2:19" x14ac:dyDescent="0.3">
      <c r="B61" s="16" t="s">
        <v>113</v>
      </c>
      <c r="C61" s="17"/>
      <c r="D61" s="12"/>
      <c r="E61" s="12"/>
      <c r="F61" s="28">
        <v>240</v>
      </c>
      <c r="G61" s="12"/>
      <c r="H61" s="12"/>
      <c r="I61" s="12"/>
      <c r="J61" s="12"/>
      <c r="K61" s="12"/>
      <c r="L61" s="12"/>
      <c r="M61" s="12"/>
      <c r="N61" s="12"/>
      <c r="O61" s="12"/>
      <c r="P61" s="26"/>
      <c r="Q61" s="8"/>
      <c r="R61" s="8"/>
      <c r="S61" s="8"/>
    </row>
    <row r="62" spans="2:19" x14ac:dyDescent="0.3">
      <c r="B62" s="16" t="s">
        <v>106</v>
      </c>
      <c r="C62" s="17"/>
      <c r="D62" s="12"/>
      <c r="E62" s="12"/>
      <c r="F62" s="28">
        <v>1360</v>
      </c>
      <c r="G62" s="12"/>
      <c r="H62" s="12"/>
      <c r="I62" s="12"/>
      <c r="J62" s="12"/>
      <c r="K62" s="12"/>
      <c r="L62" s="12"/>
      <c r="M62" s="12"/>
      <c r="N62" s="12"/>
      <c r="O62" s="12"/>
      <c r="P62" s="26"/>
      <c r="Q62" s="8"/>
      <c r="R62" s="8"/>
      <c r="S62" s="8"/>
    </row>
    <row r="63" spans="2:19" x14ac:dyDescent="0.3">
      <c r="B63" s="16" t="s">
        <v>126</v>
      </c>
      <c r="C63" s="17"/>
      <c r="D63" s="12"/>
      <c r="E63" s="12"/>
      <c r="F63" s="12">
        <v>2400</v>
      </c>
      <c r="G63" s="12"/>
      <c r="H63" s="12"/>
      <c r="I63" s="12"/>
      <c r="J63" s="12"/>
      <c r="K63" s="12"/>
      <c r="L63" s="12"/>
      <c r="M63" s="12"/>
      <c r="N63" s="12"/>
      <c r="O63" s="12"/>
      <c r="P63" s="26"/>
      <c r="Q63" s="8"/>
      <c r="R63" s="8"/>
      <c r="S63" s="8"/>
    </row>
    <row r="64" spans="2:19" x14ac:dyDescent="0.3">
      <c r="B64" s="16" t="s">
        <v>105</v>
      </c>
      <c r="C64" s="17"/>
      <c r="D64" s="12"/>
      <c r="E64" s="12"/>
      <c r="F64" s="12">
        <v>2700</v>
      </c>
      <c r="G64" s="12"/>
      <c r="H64" s="12"/>
      <c r="I64" s="12"/>
      <c r="J64" s="12"/>
      <c r="K64" s="12"/>
      <c r="L64" s="12"/>
      <c r="M64" s="12"/>
      <c r="N64" s="12"/>
      <c r="O64" s="12"/>
      <c r="P64" s="26"/>
      <c r="Q64" s="8"/>
      <c r="R64" s="8"/>
      <c r="S64" s="8"/>
    </row>
    <row r="65" spans="2:19" x14ac:dyDescent="0.3">
      <c r="B65" s="16" t="s">
        <v>112</v>
      </c>
      <c r="C65" s="17"/>
      <c r="D65" s="12"/>
      <c r="E65" s="12"/>
      <c r="F65" s="12">
        <v>1800</v>
      </c>
      <c r="G65" s="12"/>
      <c r="H65" s="12"/>
      <c r="I65" s="12"/>
      <c r="J65" s="12"/>
      <c r="K65" s="12"/>
      <c r="L65" s="12"/>
      <c r="M65" s="12"/>
      <c r="N65" s="12"/>
      <c r="O65" s="12"/>
      <c r="P65" s="26"/>
      <c r="Q65" s="8"/>
      <c r="R65" s="8"/>
      <c r="S65" s="8"/>
    </row>
    <row r="66" spans="2:19" x14ac:dyDescent="0.3">
      <c r="B66" s="16" t="s">
        <v>125</v>
      </c>
      <c r="C66" s="17"/>
      <c r="D66" s="12"/>
      <c r="E66" s="12"/>
      <c r="F66" s="12">
        <v>2400</v>
      </c>
      <c r="G66" s="12"/>
      <c r="H66" s="12"/>
      <c r="I66" s="12"/>
      <c r="J66" s="12"/>
      <c r="K66" s="12"/>
      <c r="L66" s="12"/>
      <c r="M66" s="12"/>
      <c r="N66" s="12"/>
      <c r="O66" s="12"/>
      <c r="P66" s="26"/>
      <c r="Q66" s="8"/>
      <c r="R66" s="8"/>
      <c r="S66" s="8"/>
    </row>
    <row r="67" spans="2:19" x14ac:dyDescent="0.3">
      <c r="B67" s="16" t="s">
        <v>110</v>
      </c>
      <c r="C67" s="17"/>
      <c r="D67" s="12"/>
      <c r="E67" s="12"/>
      <c r="F67" s="12">
        <v>1600</v>
      </c>
      <c r="G67" s="12"/>
      <c r="H67" s="12"/>
      <c r="I67" s="12"/>
      <c r="J67" s="12"/>
      <c r="K67" s="12"/>
      <c r="L67" s="12"/>
      <c r="M67" s="12"/>
      <c r="N67" s="12"/>
      <c r="O67" s="12"/>
      <c r="P67" s="26"/>
      <c r="Q67" s="8"/>
      <c r="R67" s="8"/>
      <c r="S67" s="8"/>
    </row>
    <row r="68" spans="2:19" x14ac:dyDescent="0.3">
      <c r="B68" s="16" t="s">
        <v>111</v>
      </c>
      <c r="C68" s="17"/>
      <c r="D68" s="12"/>
      <c r="E68" s="12"/>
      <c r="F68" s="12">
        <v>2000</v>
      </c>
      <c r="G68" s="12"/>
      <c r="H68" s="12"/>
      <c r="I68" s="12"/>
      <c r="J68" s="12"/>
      <c r="K68" s="12"/>
      <c r="L68" s="12"/>
      <c r="M68" s="12"/>
      <c r="N68" s="12"/>
      <c r="O68" s="12"/>
      <c r="P68" s="26"/>
      <c r="Q68" s="8"/>
      <c r="R68" s="8"/>
      <c r="S68" s="8"/>
    </row>
    <row r="69" spans="2:19" x14ac:dyDescent="0.3">
      <c r="B69" s="16" t="s">
        <v>104</v>
      </c>
      <c r="C69" s="17"/>
      <c r="D69" s="12"/>
      <c r="E69" s="12"/>
      <c r="F69" s="12">
        <v>3000</v>
      </c>
      <c r="G69" s="12"/>
      <c r="H69" s="12"/>
      <c r="I69" s="12"/>
      <c r="J69" s="12"/>
      <c r="K69" s="12"/>
      <c r="L69" s="12"/>
      <c r="M69" s="12"/>
      <c r="N69" s="12"/>
      <c r="O69" s="12"/>
      <c r="P69" s="26"/>
      <c r="Q69" s="8"/>
      <c r="R69" s="8"/>
      <c r="S69" s="8"/>
    </row>
    <row r="70" spans="2:19" x14ac:dyDescent="0.3">
      <c r="B70" s="16" t="s">
        <v>108</v>
      </c>
      <c r="C70" s="17"/>
      <c r="D70" s="12"/>
      <c r="E70" s="12"/>
      <c r="F70" s="12">
        <v>3100</v>
      </c>
      <c r="G70" s="12"/>
      <c r="H70" s="12"/>
      <c r="I70" s="12"/>
      <c r="J70" s="12"/>
      <c r="K70" s="12"/>
      <c r="L70" s="12"/>
      <c r="M70" s="12"/>
      <c r="N70" s="12"/>
      <c r="O70" s="12"/>
      <c r="P70" s="26"/>
      <c r="Q70" s="8"/>
      <c r="R70" s="8"/>
      <c r="S70" s="8"/>
    </row>
    <row r="71" spans="2:19" x14ac:dyDescent="0.3">
      <c r="B71" s="16" t="s">
        <v>127</v>
      </c>
      <c r="C71" s="17"/>
      <c r="D71" s="12"/>
      <c r="E71" s="12"/>
      <c r="F71" s="12">
        <v>2640</v>
      </c>
      <c r="G71" s="12"/>
      <c r="H71" s="12"/>
      <c r="I71" s="12"/>
      <c r="J71" s="12"/>
      <c r="K71" s="12"/>
      <c r="L71" s="12"/>
      <c r="M71" s="12"/>
      <c r="N71" s="12"/>
      <c r="O71" s="12"/>
      <c r="P71" s="26"/>
      <c r="Q71" s="8"/>
      <c r="R71" s="8"/>
      <c r="S71" s="8"/>
    </row>
    <row r="72" spans="2:19" x14ac:dyDescent="0.3">
      <c r="B72" s="16" t="s">
        <v>116</v>
      </c>
      <c r="C72" s="17"/>
      <c r="D72" s="12"/>
      <c r="E72" s="12"/>
      <c r="F72" s="12">
        <v>1820</v>
      </c>
      <c r="G72" s="12"/>
      <c r="H72" s="12"/>
      <c r="I72" s="12"/>
      <c r="J72" s="12"/>
      <c r="K72" s="12"/>
      <c r="L72" s="12"/>
      <c r="M72" s="12"/>
      <c r="N72" s="12"/>
      <c r="O72" s="12"/>
      <c r="P72" s="26"/>
      <c r="Q72" s="8"/>
      <c r="R72" s="8"/>
      <c r="S72" s="8"/>
    </row>
    <row r="73" spans="2:19" x14ac:dyDescent="0.3">
      <c r="B73" s="16" t="s">
        <v>123</v>
      </c>
      <c r="C73" s="17"/>
      <c r="D73" s="12"/>
      <c r="E73" s="12"/>
      <c r="F73" s="12">
        <v>700</v>
      </c>
      <c r="G73" s="12"/>
      <c r="H73" s="12"/>
      <c r="I73" s="12"/>
      <c r="J73" s="12"/>
      <c r="K73" s="12"/>
      <c r="L73" s="12"/>
      <c r="M73" s="12"/>
      <c r="N73" s="12"/>
      <c r="O73" s="12"/>
      <c r="P73" s="26"/>
      <c r="Q73" s="8"/>
      <c r="R73" s="8"/>
      <c r="S73" s="8"/>
    </row>
    <row r="74" spans="2:19" x14ac:dyDescent="0.3">
      <c r="B74" s="16" t="s">
        <v>124</v>
      </c>
      <c r="C74" s="17"/>
      <c r="D74" s="12"/>
      <c r="E74" s="12"/>
      <c r="F74" s="12">
        <v>135</v>
      </c>
      <c r="G74" s="12"/>
      <c r="H74" s="12"/>
      <c r="I74" s="12"/>
      <c r="J74" s="12"/>
      <c r="K74" s="12"/>
      <c r="L74" s="12"/>
      <c r="M74" s="12"/>
      <c r="N74" s="12"/>
      <c r="O74" s="12"/>
      <c r="P74" s="26"/>
      <c r="Q74" s="8"/>
      <c r="R74" s="8"/>
      <c r="S74" s="8"/>
    </row>
    <row r="75" spans="2:19" ht="37.5" x14ac:dyDescent="0.3">
      <c r="B75" s="16" t="s">
        <v>117</v>
      </c>
      <c r="C75" s="17"/>
      <c r="D75" s="12"/>
      <c r="E75" s="12"/>
      <c r="F75" s="12">
        <v>110</v>
      </c>
      <c r="G75" s="12"/>
      <c r="H75" s="12"/>
      <c r="I75" s="12"/>
      <c r="J75" s="12"/>
      <c r="K75" s="12"/>
      <c r="L75" s="12"/>
      <c r="M75" s="12"/>
      <c r="N75" s="12"/>
      <c r="O75" s="12"/>
      <c r="P75" s="26"/>
      <c r="Q75" s="8"/>
      <c r="R75" s="8"/>
      <c r="S75" s="8"/>
    </row>
    <row r="76" spans="2:19" ht="37.5" x14ac:dyDescent="0.3">
      <c r="B76" s="16" t="s">
        <v>118</v>
      </c>
      <c r="C76" s="17"/>
      <c r="D76" s="12"/>
      <c r="E76" s="12"/>
      <c r="F76" s="12">
        <v>200</v>
      </c>
      <c r="G76" s="12"/>
      <c r="H76" s="12"/>
      <c r="I76" s="12"/>
      <c r="J76" s="12"/>
      <c r="K76" s="12"/>
      <c r="L76" s="12"/>
      <c r="M76" s="12"/>
      <c r="N76" s="12"/>
      <c r="O76" s="12"/>
      <c r="P76" s="26"/>
      <c r="Q76" s="8"/>
      <c r="R76" s="8"/>
      <c r="S76" s="8"/>
    </row>
    <row r="77" spans="2:19" ht="37.5" x14ac:dyDescent="0.3">
      <c r="B77" s="16" t="s">
        <v>119</v>
      </c>
      <c r="C77" s="17"/>
      <c r="D77" s="12"/>
      <c r="E77" s="12"/>
      <c r="F77" s="12">
        <v>70</v>
      </c>
      <c r="G77" s="12"/>
      <c r="H77" s="12"/>
      <c r="I77" s="12"/>
      <c r="J77" s="12"/>
      <c r="K77" s="12"/>
      <c r="L77" s="12"/>
      <c r="M77" s="12"/>
      <c r="N77" s="12"/>
      <c r="O77" s="12"/>
      <c r="P77" s="26"/>
      <c r="Q77" s="8"/>
      <c r="R77" s="8"/>
      <c r="S77" s="8"/>
    </row>
    <row r="78" spans="2:19" ht="37.5" x14ac:dyDescent="0.3">
      <c r="B78" s="16" t="s">
        <v>122</v>
      </c>
      <c r="C78" s="17"/>
      <c r="D78" s="12"/>
      <c r="E78" s="12"/>
      <c r="F78" s="12">
        <v>1330</v>
      </c>
      <c r="G78" s="12"/>
      <c r="H78" s="12"/>
      <c r="I78" s="12"/>
      <c r="J78" s="12"/>
      <c r="K78" s="12"/>
      <c r="L78" s="12"/>
      <c r="M78" s="12"/>
      <c r="N78" s="12"/>
      <c r="O78" s="12"/>
      <c r="P78" s="26"/>
      <c r="Q78" s="8"/>
      <c r="R78" s="8"/>
      <c r="S78" s="8"/>
    </row>
    <row r="79" spans="2:19" x14ac:dyDescent="0.3">
      <c r="B79" s="16" t="s">
        <v>128</v>
      </c>
      <c r="C79" s="17"/>
      <c r="D79" s="12"/>
      <c r="E79" s="12"/>
      <c r="F79" s="12">
        <v>1875</v>
      </c>
      <c r="G79" s="12"/>
      <c r="H79" s="12"/>
      <c r="I79" s="12"/>
      <c r="J79" s="12"/>
      <c r="K79" s="12"/>
      <c r="L79" s="12"/>
      <c r="M79" s="12"/>
      <c r="N79" s="12"/>
      <c r="O79" s="12"/>
      <c r="P79" s="26"/>
      <c r="Q79" s="8"/>
      <c r="R79" s="8"/>
      <c r="S79" s="8"/>
    </row>
    <row r="80" spans="2:19" ht="93.75" x14ac:dyDescent="0.3">
      <c r="B80" s="16" t="s">
        <v>133</v>
      </c>
      <c r="C80" s="17"/>
      <c r="D80" s="12">
        <v>0</v>
      </c>
      <c r="E80" s="12">
        <v>0</v>
      </c>
      <c r="F80" s="12">
        <v>5000</v>
      </c>
      <c r="G80" s="12">
        <v>0</v>
      </c>
      <c r="H80" s="12">
        <v>0</v>
      </c>
      <c r="I80" s="12">
        <v>0</v>
      </c>
      <c r="J80" s="12">
        <v>0</v>
      </c>
      <c r="K80" s="12">
        <v>0</v>
      </c>
      <c r="L80" s="12">
        <v>0</v>
      </c>
      <c r="M80" s="12">
        <v>0</v>
      </c>
      <c r="N80" s="12">
        <v>0</v>
      </c>
      <c r="O80" s="12"/>
      <c r="P80" s="26" t="s">
        <v>98</v>
      </c>
      <c r="Q80" s="8"/>
      <c r="R80" s="8"/>
      <c r="S80" s="8"/>
    </row>
    <row r="81" spans="2:19" ht="131.25" x14ac:dyDescent="0.3">
      <c r="B81" s="16" t="s">
        <v>135</v>
      </c>
      <c r="C81" s="17"/>
      <c r="D81" s="12">
        <v>0</v>
      </c>
      <c r="E81" s="27">
        <v>0</v>
      </c>
      <c r="F81" s="12">
        <v>10000</v>
      </c>
      <c r="G81" s="12">
        <v>0</v>
      </c>
      <c r="H81" s="12">
        <v>0</v>
      </c>
      <c r="I81" s="12">
        <v>0</v>
      </c>
      <c r="J81" s="12">
        <v>0</v>
      </c>
      <c r="K81" s="12">
        <v>0</v>
      </c>
      <c r="L81" s="12">
        <v>0</v>
      </c>
      <c r="M81" s="12">
        <v>0</v>
      </c>
      <c r="N81" s="12">
        <v>0</v>
      </c>
      <c r="O81" s="12">
        <v>0</v>
      </c>
      <c r="P81" s="26"/>
      <c r="Q81" s="8"/>
      <c r="R81" s="8"/>
      <c r="S81" s="8"/>
    </row>
    <row r="82" spans="2:19" ht="75" x14ac:dyDescent="0.3">
      <c r="B82" s="16" t="s">
        <v>134</v>
      </c>
      <c r="C82" s="17"/>
      <c r="D82" s="12">
        <v>0</v>
      </c>
      <c r="E82" s="12">
        <v>0</v>
      </c>
      <c r="F82" s="12">
        <v>1000</v>
      </c>
      <c r="G82" s="12">
        <v>0</v>
      </c>
      <c r="H82" s="12"/>
      <c r="I82" s="12">
        <v>0</v>
      </c>
      <c r="J82" s="12">
        <v>0</v>
      </c>
      <c r="K82" s="12">
        <v>0</v>
      </c>
      <c r="L82" s="12">
        <v>0</v>
      </c>
      <c r="M82" s="12">
        <v>0</v>
      </c>
      <c r="N82" s="12">
        <v>0</v>
      </c>
      <c r="O82" s="12">
        <v>0</v>
      </c>
      <c r="P82" s="26" t="s">
        <v>98</v>
      </c>
      <c r="Q82" s="8" t="s">
        <v>99</v>
      </c>
      <c r="R82" s="8"/>
      <c r="S82" s="8"/>
    </row>
    <row r="83" spans="2:19" x14ac:dyDescent="0.3">
      <c r="B83" s="9"/>
      <c r="C83" s="8"/>
      <c r="D83" s="8"/>
      <c r="E83" s="8"/>
      <c r="F83" s="8"/>
      <c r="G83" s="8"/>
      <c r="H83" s="8"/>
      <c r="I83" s="8"/>
      <c r="J83" s="8"/>
      <c r="K83" s="8"/>
      <c r="L83" s="8"/>
      <c r="M83" s="8"/>
      <c r="N83" s="8"/>
      <c r="O83" s="8"/>
      <c r="P83" s="26"/>
      <c r="Q83" s="8"/>
      <c r="R83" s="8"/>
      <c r="S83" s="8"/>
    </row>
    <row r="84" spans="2:19" ht="56.25" x14ac:dyDescent="0.3">
      <c r="B84" s="13" t="s">
        <v>14</v>
      </c>
      <c r="C84" s="14"/>
      <c r="D84" s="14">
        <f>SUM(D85:D89)</f>
        <v>0</v>
      </c>
      <c r="E84" s="14">
        <f t="shared" ref="E84:O84" si="7">SUM(E85:E89)</f>
        <v>0</v>
      </c>
      <c r="F84" s="14">
        <f t="shared" si="7"/>
        <v>0</v>
      </c>
      <c r="G84" s="14">
        <f t="shared" si="7"/>
        <v>0</v>
      </c>
      <c r="H84" s="14">
        <f t="shared" si="7"/>
        <v>0</v>
      </c>
      <c r="I84" s="14">
        <f t="shared" si="7"/>
        <v>0</v>
      </c>
      <c r="J84" s="14">
        <f t="shared" si="7"/>
        <v>0</v>
      </c>
      <c r="K84" s="14">
        <f t="shared" si="7"/>
        <v>0</v>
      </c>
      <c r="L84" s="14">
        <f t="shared" si="7"/>
        <v>0</v>
      </c>
      <c r="M84" s="14">
        <f t="shared" si="7"/>
        <v>0</v>
      </c>
      <c r="N84" s="14">
        <f t="shared" si="7"/>
        <v>0</v>
      </c>
      <c r="O84" s="14">
        <f t="shared" si="7"/>
        <v>0</v>
      </c>
      <c r="P84" s="26"/>
      <c r="Q84" s="8"/>
      <c r="R84" s="8"/>
      <c r="S84" s="8"/>
    </row>
    <row r="85" spans="2:19" x14ac:dyDescent="0.3">
      <c r="B85" s="16" t="s">
        <v>85</v>
      </c>
      <c r="C85" s="17"/>
      <c r="D85" s="12">
        <v>0</v>
      </c>
      <c r="E85" s="12">
        <v>0</v>
      </c>
      <c r="F85" s="12">
        <v>0</v>
      </c>
      <c r="G85" s="12">
        <v>0</v>
      </c>
      <c r="H85" s="12">
        <v>0</v>
      </c>
      <c r="I85" s="12">
        <v>0</v>
      </c>
      <c r="J85" s="12">
        <v>0</v>
      </c>
      <c r="K85" s="12">
        <v>0</v>
      </c>
      <c r="L85" s="12">
        <v>0</v>
      </c>
      <c r="M85" s="12">
        <v>0</v>
      </c>
      <c r="N85" s="12">
        <v>0</v>
      </c>
      <c r="O85" s="12">
        <v>0</v>
      </c>
      <c r="P85" s="26"/>
      <c r="Q85" s="8"/>
      <c r="R85" s="8"/>
      <c r="S85" s="8"/>
    </row>
    <row r="86" spans="2:19" x14ac:dyDescent="0.3">
      <c r="B86" s="16" t="s">
        <v>86</v>
      </c>
      <c r="C86" s="17"/>
      <c r="D86" s="12">
        <v>0</v>
      </c>
      <c r="E86" s="12">
        <v>0</v>
      </c>
      <c r="F86" s="12">
        <v>0</v>
      </c>
      <c r="G86" s="12">
        <v>0</v>
      </c>
      <c r="H86" s="12">
        <v>0</v>
      </c>
      <c r="I86" s="12">
        <v>0</v>
      </c>
      <c r="J86" s="12">
        <v>0</v>
      </c>
      <c r="K86" s="12">
        <v>0</v>
      </c>
      <c r="L86" s="12">
        <v>0</v>
      </c>
      <c r="M86" s="12">
        <v>0</v>
      </c>
      <c r="N86" s="12">
        <v>0</v>
      </c>
      <c r="O86" s="12">
        <v>0</v>
      </c>
      <c r="P86" s="26"/>
      <c r="Q86" s="8"/>
      <c r="R86" s="8"/>
      <c r="S86" s="8"/>
    </row>
    <row r="87" spans="2:19" x14ac:dyDescent="0.3">
      <c r="B87" s="16" t="s">
        <v>87</v>
      </c>
      <c r="C87" s="17"/>
      <c r="D87" s="12">
        <v>0</v>
      </c>
      <c r="E87" s="12">
        <v>0</v>
      </c>
      <c r="F87" s="12">
        <v>0</v>
      </c>
      <c r="G87" s="12">
        <v>0</v>
      </c>
      <c r="H87" s="12">
        <v>0</v>
      </c>
      <c r="I87" s="12">
        <v>0</v>
      </c>
      <c r="J87" s="12">
        <v>0</v>
      </c>
      <c r="K87" s="12">
        <v>0</v>
      </c>
      <c r="L87" s="12">
        <v>0</v>
      </c>
      <c r="M87" s="12">
        <v>0</v>
      </c>
      <c r="N87" s="12">
        <v>0</v>
      </c>
      <c r="O87" s="12">
        <v>0</v>
      </c>
      <c r="P87" s="26"/>
      <c r="Q87" s="8"/>
      <c r="R87" s="8"/>
      <c r="S87" s="8"/>
    </row>
    <row r="88" spans="2:19" x14ac:dyDescent="0.3">
      <c r="B88" s="16" t="s">
        <v>88</v>
      </c>
      <c r="C88" s="17"/>
      <c r="D88" s="12">
        <v>0</v>
      </c>
      <c r="E88" s="12">
        <v>0</v>
      </c>
      <c r="F88" s="12">
        <v>0</v>
      </c>
      <c r="G88" s="12">
        <v>0</v>
      </c>
      <c r="H88" s="12">
        <v>0</v>
      </c>
      <c r="I88" s="12">
        <v>0</v>
      </c>
      <c r="J88" s="12">
        <v>0</v>
      </c>
      <c r="K88" s="12">
        <v>0</v>
      </c>
      <c r="L88" s="12">
        <v>0</v>
      </c>
      <c r="M88" s="12">
        <v>0</v>
      </c>
      <c r="N88" s="12">
        <v>0</v>
      </c>
      <c r="O88" s="12">
        <v>0</v>
      </c>
      <c r="P88" s="26"/>
      <c r="Q88" s="8"/>
      <c r="R88" s="8"/>
      <c r="S88" s="8"/>
    </row>
    <row r="89" spans="2:19" x14ac:dyDescent="0.3">
      <c r="B89" s="16" t="s">
        <v>89</v>
      </c>
      <c r="C89" s="17"/>
      <c r="D89" s="12">
        <v>0</v>
      </c>
      <c r="E89" s="12">
        <v>0</v>
      </c>
      <c r="F89" s="12">
        <v>0</v>
      </c>
      <c r="G89" s="12">
        <v>0</v>
      </c>
      <c r="H89" s="12">
        <v>0</v>
      </c>
      <c r="I89" s="12">
        <v>0</v>
      </c>
      <c r="J89" s="12">
        <v>0</v>
      </c>
      <c r="K89" s="12">
        <v>0</v>
      </c>
      <c r="L89" s="12">
        <v>0</v>
      </c>
      <c r="M89" s="12">
        <v>0</v>
      </c>
      <c r="N89" s="12">
        <v>0</v>
      </c>
      <c r="O89" s="12">
        <v>0</v>
      </c>
      <c r="P89" s="26"/>
      <c r="Q89" s="8"/>
      <c r="R89" s="8"/>
      <c r="S89" s="8"/>
    </row>
    <row r="90" spans="2:19" x14ac:dyDescent="0.3">
      <c r="B90" s="9"/>
      <c r="C90" s="8"/>
      <c r="D90" s="8"/>
      <c r="E90" s="12">
        <v>0</v>
      </c>
      <c r="F90" s="12">
        <v>0</v>
      </c>
      <c r="G90" s="12">
        <v>0</v>
      </c>
      <c r="H90" s="12">
        <v>0</v>
      </c>
      <c r="I90" s="12">
        <v>0</v>
      </c>
      <c r="J90" s="12">
        <v>0</v>
      </c>
      <c r="K90" s="12">
        <v>0</v>
      </c>
      <c r="L90" s="12">
        <v>0</v>
      </c>
      <c r="M90" s="12">
        <v>0</v>
      </c>
      <c r="N90" s="12">
        <v>0</v>
      </c>
      <c r="O90" s="12">
        <v>0</v>
      </c>
      <c r="P90" s="26"/>
      <c r="Q90" s="8"/>
      <c r="R90" s="8"/>
      <c r="S90" s="8"/>
    </row>
    <row r="91" spans="2:19" ht="75" x14ac:dyDescent="0.3">
      <c r="B91" s="13" t="s">
        <v>15</v>
      </c>
      <c r="C91" s="17"/>
      <c r="D91" s="14">
        <f t="shared" ref="D91:O91" si="8">D92+D93+D94+D95</f>
        <v>0</v>
      </c>
      <c r="E91" s="14">
        <f t="shared" si="8"/>
        <v>0</v>
      </c>
      <c r="F91" s="14">
        <f t="shared" si="8"/>
        <v>0</v>
      </c>
      <c r="G91" s="14">
        <f t="shared" si="8"/>
        <v>0</v>
      </c>
      <c r="H91" s="14">
        <f t="shared" si="8"/>
        <v>0</v>
      </c>
      <c r="I91" s="14">
        <f t="shared" si="8"/>
        <v>0</v>
      </c>
      <c r="J91" s="14">
        <f t="shared" si="8"/>
        <v>0</v>
      </c>
      <c r="K91" s="14">
        <f t="shared" si="8"/>
        <v>0</v>
      </c>
      <c r="L91" s="14">
        <f t="shared" si="8"/>
        <v>0</v>
      </c>
      <c r="M91" s="14">
        <f t="shared" si="8"/>
        <v>0</v>
      </c>
      <c r="N91" s="14">
        <f t="shared" si="8"/>
        <v>0</v>
      </c>
      <c r="O91" s="14">
        <f t="shared" si="8"/>
        <v>0</v>
      </c>
      <c r="P91" s="26"/>
      <c r="Q91" s="8"/>
      <c r="R91" s="8"/>
      <c r="S91" s="8"/>
    </row>
    <row r="92" spans="2:19" x14ac:dyDescent="0.3">
      <c r="B92" s="16" t="s">
        <v>48</v>
      </c>
      <c r="C92" s="17"/>
      <c r="D92" s="12">
        <v>0</v>
      </c>
      <c r="E92" s="12">
        <v>0</v>
      </c>
      <c r="F92" s="12">
        <v>0</v>
      </c>
      <c r="G92" s="12">
        <v>0</v>
      </c>
      <c r="H92" s="12">
        <v>0</v>
      </c>
      <c r="I92" s="12">
        <v>0</v>
      </c>
      <c r="J92" s="12">
        <v>0</v>
      </c>
      <c r="K92" s="12">
        <v>0</v>
      </c>
      <c r="L92" s="12">
        <v>0</v>
      </c>
      <c r="M92" s="12">
        <v>0</v>
      </c>
      <c r="N92" s="12">
        <v>0</v>
      </c>
      <c r="O92" s="12">
        <v>0</v>
      </c>
      <c r="P92" s="26"/>
      <c r="Q92" s="8"/>
      <c r="R92" s="8"/>
      <c r="S92" s="8"/>
    </row>
    <row r="93" spans="2:19" x14ac:dyDescent="0.3">
      <c r="B93" s="16" t="s">
        <v>49</v>
      </c>
      <c r="C93" s="17"/>
      <c r="D93" s="12">
        <v>0</v>
      </c>
      <c r="E93" s="12">
        <v>0</v>
      </c>
      <c r="F93" s="12">
        <v>0</v>
      </c>
      <c r="G93" s="12">
        <v>0</v>
      </c>
      <c r="H93" s="12">
        <v>0</v>
      </c>
      <c r="I93" s="12">
        <v>0</v>
      </c>
      <c r="J93" s="12">
        <v>0</v>
      </c>
      <c r="K93" s="12">
        <v>0</v>
      </c>
      <c r="L93" s="12">
        <v>0</v>
      </c>
      <c r="M93" s="12">
        <v>0</v>
      </c>
      <c r="N93" s="12">
        <v>0</v>
      </c>
      <c r="O93" s="12">
        <v>0</v>
      </c>
      <c r="P93" s="26"/>
      <c r="Q93" s="8"/>
      <c r="R93" s="8"/>
      <c r="S93" s="8"/>
    </row>
    <row r="94" spans="2:19" x14ac:dyDescent="0.3">
      <c r="B94" s="16" t="s">
        <v>50</v>
      </c>
      <c r="C94" s="17"/>
      <c r="D94" s="12">
        <v>0</v>
      </c>
      <c r="E94" s="12">
        <v>0</v>
      </c>
      <c r="F94" s="12">
        <v>0</v>
      </c>
      <c r="G94" s="12">
        <v>0</v>
      </c>
      <c r="H94" s="12">
        <v>0</v>
      </c>
      <c r="I94" s="12">
        <v>0</v>
      </c>
      <c r="J94" s="12">
        <v>0</v>
      </c>
      <c r="K94" s="12">
        <v>0</v>
      </c>
      <c r="L94" s="12">
        <v>0</v>
      </c>
      <c r="M94" s="12">
        <v>0</v>
      </c>
      <c r="N94" s="12">
        <v>0</v>
      </c>
      <c r="O94" s="12">
        <v>0</v>
      </c>
      <c r="P94" s="26"/>
      <c r="Q94" s="8"/>
      <c r="R94" s="8"/>
      <c r="S94" s="8"/>
    </row>
    <row r="95" spans="2:19" x14ac:dyDescent="0.3">
      <c r="B95" s="16" t="s">
        <v>51</v>
      </c>
      <c r="C95" s="17"/>
      <c r="D95" s="12">
        <v>0</v>
      </c>
      <c r="E95" s="12">
        <v>0</v>
      </c>
      <c r="F95" s="12">
        <v>0</v>
      </c>
      <c r="G95" s="12">
        <v>0</v>
      </c>
      <c r="H95" s="12">
        <v>0</v>
      </c>
      <c r="I95" s="12">
        <v>0</v>
      </c>
      <c r="J95" s="12">
        <v>0</v>
      </c>
      <c r="K95" s="12">
        <v>0</v>
      </c>
      <c r="L95" s="12">
        <v>0</v>
      </c>
      <c r="M95" s="12">
        <v>0</v>
      </c>
      <c r="N95" s="12">
        <v>0</v>
      </c>
      <c r="O95" s="12">
        <v>0</v>
      </c>
      <c r="P95" s="26"/>
      <c r="Q95" s="8"/>
      <c r="R95" s="8"/>
      <c r="S95" s="8"/>
    </row>
    <row r="96" spans="2:19" x14ac:dyDescent="0.3">
      <c r="B96" s="9"/>
      <c r="C96" s="17"/>
      <c r="D96" s="8"/>
      <c r="E96" s="8"/>
      <c r="F96" s="8"/>
      <c r="G96" s="8"/>
      <c r="H96" s="8"/>
      <c r="I96" s="8"/>
      <c r="J96" s="8"/>
      <c r="K96" s="8"/>
      <c r="L96" s="8"/>
      <c r="M96" s="8"/>
      <c r="N96" s="8"/>
      <c r="O96" s="8"/>
      <c r="P96" s="26"/>
      <c r="Q96" s="8"/>
      <c r="R96" s="8"/>
      <c r="S96" s="8"/>
    </row>
    <row r="97" spans="2:19" x14ac:dyDescent="0.3">
      <c r="B97" s="13" t="s">
        <v>16</v>
      </c>
      <c r="C97" s="17"/>
      <c r="D97" s="14">
        <f t="shared" ref="D97:O97" si="9">D98+D99+D100+D101</f>
        <v>0</v>
      </c>
      <c r="E97" s="14">
        <f t="shared" si="9"/>
        <v>0</v>
      </c>
      <c r="F97" s="14">
        <f t="shared" si="9"/>
        <v>0</v>
      </c>
      <c r="G97" s="14">
        <f t="shared" si="9"/>
        <v>0</v>
      </c>
      <c r="H97" s="14">
        <f t="shared" si="9"/>
        <v>0</v>
      </c>
      <c r="I97" s="14">
        <f t="shared" si="9"/>
        <v>0</v>
      </c>
      <c r="J97" s="14">
        <f t="shared" si="9"/>
        <v>0</v>
      </c>
      <c r="K97" s="14">
        <f t="shared" si="9"/>
        <v>0</v>
      </c>
      <c r="L97" s="14">
        <f t="shared" si="9"/>
        <v>0</v>
      </c>
      <c r="M97" s="14">
        <f t="shared" si="9"/>
        <v>0</v>
      </c>
      <c r="N97" s="14">
        <f t="shared" si="9"/>
        <v>0</v>
      </c>
      <c r="O97" s="14">
        <f t="shared" si="9"/>
        <v>0</v>
      </c>
      <c r="P97" s="26"/>
      <c r="Q97" s="8"/>
      <c r="R97" s="8"/>
      <c r="S97" s="8"/>
    </row>
    <row r="98" spans="2:19" x14ac:dyDescent="0.3">
      <c r="B98" s="16" t="s">
        <v>44</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x14ac:dyDescent="0.3">
      <c r="B99" s="16" t="s">
        <v>45</v>
      </c>
      <c r="C99" s="17"/>
      <c r="D99" s="12">
        <v>0</v>
      </c>
      <c r="E99" s="12">
        <v>0</v>
      </c>
      <c r="F99" s="12">
        <v>0</v>
      </c>
      <c r="G99" s="12">
        <v>0</v>
      </c>
      <c r="H99" s="12">
        <v>0</v>
      </c>
      <c r="I99" s="12">
        <v>0</v>
      </c>
      <c r="J99" s="12">
        <v>0</v>
      </c>
      <c r="K99" s="12">
        <v>0</v>
      </c>
      <c r="L99" s="12">
        <v>0</v>
      </c>
      <c r="M99" s="12">
        <v>0</v>
      </c>
      <c r="N99" s="12">
        <v>0</v>
      </c>
      <c r="O99" s="12">
        <v>0</v>
      </c>
      <c r="P99" s="26"/>
      <c r="Q99" s="8"/>
      <c r="R99" s="8"/>
      <c r="S99" s="8"/>
    </row>
    <row r="100" spans="2:19" x14ac:dyDescent="0.3">
      <c r="B100" s="16" t="s">
        <v>47</v>
      </c>
      <c r="C100" s="17"/>
      <c r="D100" s="12">
        <v>0</v>
      </c>
      <c r="E100" s="12">
        <v>0</v>
      </c>
      <c r="F100" s="12">
        <v>0</v>
      </c>
      <c r="G100" s="12">
        <v>0</v>
      </c>
      <c r="H100" s="12">
        <v>0</v>
      </c>
      <c r="I100" s="12">
        <v>0</v>
      </c>
      <c r="J100" s="12">
        <v>0</v>
      </c>
      <c r="K100" s="12">
        <v>0</v>
      </c>
      <c r="L100" s="12">
        <v>0</v>
      </c>
      <c r="M100" s="12">
        <v>0</v>
      </c>
      <c r="N100" s="12">
        <v>0</v>
      </c>
      <c r="O100" s="12">
        <v>0</v>
      </c>
      <c r="P100" s="26"/>
      <c r="Q100" s="8"/>
      <c r="R100" s="8"/>
      <c r="S100" s="8"/>
    </row>
    <row r="101" spans="2:19" x14ac:dyDescent="0.3">
      <c r="B101" s="16" t="s">
        <v>46</v>
      </c>
      <c r="C101" s="17"/>
      <c r="D101" s="12">
        <v>0</v>
      </c>
      <c r="E101" s="12">
        <v>0</v>
      </c>
      <c r="F101" s="12">
        <v>0</v>
      </c>
      <c r="G101" s="12">
        <v>0</v>
      </c>
      <c r="H101" s="12">
        <v>0</v>
      </c>
      <c r="I101" s="12">
        <v>0</v>
      </c>
      <c r="J101" s="12">
        <v>0</v>
      </c>
      <c r="K101" s="12">
        <v>0</v>
      </c>
      <c r="L101" s="12">
        <v>0</v>
      </c>
      <c r="M101" s="12">
        <v>0</v>
      </c>
      <c r="N101" s="12">
        <v>0</v>
      </c>
      <c r="O101" s="12">
        <v>0</v>
      </c>
      <c r="P101" s="26"/>
      <c r="Q101" s="8"/>
      <c r="R101" s="8"/>
      <c r="S101" s="8"/>
    </row>
    <row r="102" spans="2:19" x14ac:dyDescent="0.3">
      <c r="B102" s="9"/>
      <c r="C102" s="17"/>
      <c r="D102" s="8"/>
      <c r="E102" s="8"/>
      <c r="F102" s="8"/>
      <c r="G102" s="8"/>
      <c r="H102" s="8"/>
      <c r="I102" s="8"/>
      <c r="J102" s="8"/>
      <c r="K102" s="8"/>
      <c r="L102" s="8"/>
      <c r="M102" s="8"/>
      <c r="N102" s="8"/>
      <c r="O102" s="8"/>
      <c r="P102" s="26"/>
      <c r="Q102" s="8"/>
      <c r="R102" s="8"/>
      <c r="S102" s="8"/>
    </row>
    <row r="103" spans="2:19" ht="37.5" x14ac:dyDescent="0.3">
      <c r="B103" s="13" t="s">
        <v>17</v>
      </c>
      <c r="C103" s="17"/>
      <c r="D103" s="14">
        <f t="shared" ref="D103:O103" si="10">D104</f>
        <v>0</v>
      </c>
      <c r="E103" s="14">
        <f t="shared" si="10"/>
        <v>0</v>
      </c>
      <c r="F103" s="14">
        <f t="shared" si="10"/>
        <v>0</v>
      </c>
      <c r="G103" s="14">
        <f t="shared" si="10"/>
        <v>0</v>
      </c>
      <c r="H103" s="14">
        <f t="shared" si="10"/>
        <v>0</v>
      </c>
      <c r="I103" s="14">
        <f t="shared" si="10"/>
        <v>0</v>
      </c>
      <c r="J103" s="14">
        <f t="shared" si="10"/>
        <v>0</v>
      </c>
      <c r="K103" s="14">
        <f t="shared" si="10"/>
        <v>0</v>
      </c>
      <c r="L103" s="14">
        <f t="shared" si="10"/>
        <v>0</v>
      </c>
      <c r="M103" s="14">
        <f t="shared" si="10"/>
        <v>0</v>
      </c>
      <c r="N103" s="14">
        <f t="shared" si="10"/>
        <v>0</v>
      </c>
      <c r="O103" s="14">
        <f t="shared" si="10"/>
        <v>0</v>
      </c>
      <c r="P103" s="26"/>
      <c r="Q103" s="8"/>
      <c r="R103" s="8"/>
      <c r="S103" s="8"/>
    </row>
    <row r="104" spans="2:19" x14ac:dyDescent="0.3">
      <c r="B104" s="16" t="s">
        <v>69</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x14ac:dyDescent="0.3">
      <c r="B105" s="9"/>
      <c r="C105" s="17"/>
      <c r="D105" s="8"/>
      <c r="E105" s="8"/>
      <c r="F105" s="8"/>
      <c r="G105" s="8"/>
      <c r="H105" s="8"/>
      <c r="I105" s="8"/>
      <c r="J105" s="8"/>
      <c r="K105" s="8"/>
      <c r="L105" s="8"/>
      <c r="M105" s="8"/>
      <c r="N105" s="8"/>
      <c r="O105" s="8"/>
      <c r="P105" s="26"/>
      <c r="Q105" s="8"/>
      <c r="R105" s="8"/>
      <c r="S105" s="8"/>
    </row>
    <row r="106" spans="2:19" ht="37.5" x14ac:dyDescent="0.3">
      <c r="B106" s="13" t="s">
        <v>18</v>
      </c>
      <c r="C106" s="17"/>
      <c r="D106" s="14">
        <f t="shared" ref="D106:O106" si="11">D107</f>
        <v>0</v>
      </c>
      <c r="E106" s="14">
        <f t="shared" si="11"/>
        <v>0</v>
      </c>
      <c r="F106" s="14">
        <f t="shared" si="11"/>
        <v>0</v>
      </c>
      <c r="G106" s="14">
        <f t="shared" si="11"/>
        <v>0</v>
      </c>
      <c r="H106" s="14">
        <f t="shared" si="11"/>
        <v>0</v>
      </c>
      <c r="I106" s="14">
        <f t="shared" si="11"/>
        <v>0</v>
      </c>
      <c r="J106" s="14">
        <f t="shared" si="11"/>
        <v>0</v>
      </c>
      <c r="K106" s="14">
        <f t="shared" si="11"/>
        <v>0</v>
      </c>
      <c r="L106" s="14">
        <f t="shared" si="11"/>
        <v>0</v>
      </c>
      <c r="M106" s="14">
        <f t="shared" si="11"/>
        <v>0</v>
      </c>
      <c r="N106" s="14">
        <f t="shared" si="11"/>
        <v>0</v>
      </c>
      <c r="O106" s="14">
        <f t="shared" si="11"/>
        <v>0</v>
      </c>
      <c r="P106" s="26"/>
      <c r="Q106" s="8"/>
      <c r="R106" s="8"/>
      <c r="S106" s="8"/>
    </row>
    <row r="107" spans="2:19" s="18" customFormat="1" x14ac:dyDescent="0.3">
      <c r="B107" s="16" t="s">
        <v>52</v>
      </c>
      <c r="C107" s="17"/>
      <c r="D107" s="12">
        <v>0</v>
      </c>
      <c r="E107" s="12">
        <v>0</v>
      </c>
      <c r="F107" s="12">
        <v>0</v>
      </c>
      <c r="G107" s="12">
        <v>0</v>
      </c>
      <c r="H107" s="12">
        <v>0</v>
      </c>
      <c r="I107" s="12">
        <v>0</v>
      </c>
      <c r="J107" s="12">
        <v>0</v>
      </c>
      <c r="K107" s="12">
        <v>0</v>
      </c>
      <c r="L107" s="12">
        <v>0</v>
      </c>
      <c r="M107" s="12">
        <v>0</v>
      </c>
      <c r="N107" s="12">
        <v>0</v>
      </c>
      <c r="O107" s="12">
        <v>0</v>
      </c>
      <c r="P107" s="26"/>
      <c r="Q107" s="17"/>
      <c r="R107" s="17"/>
      <c r="S107" s="17"/>
    </row>
    <row r="108" spans="2:19" x14ac:dyDescent="0.3">
      <c r="B108" s="9"/>
      <c r="C108" s="17"/>
      <c r="D108" s="8"/>
      <c r="E108" s="8"/>
      <c r="F108" s="8"/>
      <c r="G108" s="8"/>
      <c r="H108" s="8"/>
      <c r="I108" s="8"/>
      <c r="J108" s="8"/>
      <c r="K108" s="8"/>
      <c r="L108" s="8"/>
      <c r="M108" s="8"/>
      <c r="N108" s="8"/>
      <c r="O108" s="8"/>
      <c r="P108" s="26"/>
      <c r="Q108" s="8"/>
      <c r="R108" s="8"/>
      <c r="S108" s="8"/>
    </row>
    <row r="109" spans="2:19" ht="37.5" x14ac:dyDescent="0.3">
      <c r="B109" s="13" t="s">
        <v>19</v>
      </c>
      <c r="C109" s="17"/>
      <c r="D109" s="14">
        <f>SUM(D110)</f>
        <v>0</v>
      </c>
      <c r="E109" s="14">
        <f t="shared" ref="E109:O109" si="12">SUM(E110)</f>
        <v>0</v>
      </c>
      <c r="F109" s="14">
        <f t="shared" si="12"/>
        <v>0</v>
      </c>
      <c r="G109" s="14">
        <f t="shared" si="12"/>
        <v>0</v>
      </c>
      <c r="H109" s="14">
        <f t="shared" si="12"/>
        <v>0</v>
      </c>
      <c r="I109" s="14">
        <f t="shared" si="12"/>
        <v>0</v>
      </c>
      <c r="J109" s="14">
        <f t="shared" si="12"/>
        <v>0</v>
      </c>
      <c r="K109" s="14">
        <f t="shared" si="12"/>
        <v>0</v>
      </c>
      <c r="L109" s="14">
        <f t="shared" si="12"/>
        <v>0</v>
      </c>
      <c r="M109" s="14">
        <f t="shared" si="12"/>
        <v>0</v>
      </c>
      <c r="N109" s="14">
        <f t="shared" si="12"/>
        <v>0</v>
      </c>
      <c r="O109" s="14">
        <f t="shared" si="12"/>
        <v>0</v>
      </c>
      <c r="P109" s="26"/>
      <c r="Q109" s="8"/>
      <c r="R109" s="8"/>
      <c r="S109" s="8"/>
    </row>
    <row r="110" spans="2:19" s="18" customFormat="1" x14ac:dyDescent="0.3">
      <c r="B110" s="16" t="s">
        <v>70</v>
      </c>
      <c r="C110" s="17"/>
      <c r="D110" s="12">
        <v>0</v>
      </c>
      <c r="E110" s="12">
        <v>0</v>
      </c>
      <c r="F110" s="12">
        <v>0</v>
      </c>
      <c r="G110" s="12">
        <v>0</v>
      </c>
      <c r="H110" s="12">
        <v>0</v>
      </c>
      <c r="I110" s="12">
        <v>0</v>
      </c>
      <c r="J110" s="12">
        <v>0</v>
      </c>
      <c r="K110" s="12">
        <v>0</v>
      </c>
      <c r="L110" s="12">
        <v>0</v>
      </c>
      <c r="M110" s="12">
        <v>0</v>
      </c>
      <c r="N110" s="12">
        <v>0</v>
      </c>
      <c r="O110" s="12">
        <v>0</v>
      </c>
      <c r="P110" s="26"/>
      <c r="Q110" s="17"/>
      <c r="R110" s="17"/>
      <c r="S110" s="17"/>
    </row>
    <row r="111" spans="2:19" x14ac:dyDescent="0.3">
      <c r="B111" s="9"/>
      <c r="C111" s="17"/>
      <c r="D111" s="8"/>
      <c r="E111" s="8"/>
      <c r="F111" s="8"/>
      <c r="G111" s="8"/>
      <c r="H111" s="8"/>
      <c r="I111" s="8"/>
      <c r="J111" s="8"/>
      <c r="K111" s="8"/>
      <c r="L111" s="8"/>
      <c r="M111" s="8"/>
      <c r="N111" s="8"/>
      <c r="O111" s="8"/>
      <c r="P111" s="26"/>
      <c r="Q111" s="8"/>
      <c r="R111" s="8"/>
      <c r="S111" s="8"/>
    </row>
    <row r="112" spans="2:19" ht="37.5" x14ac:dyDescent="0.3">
      <c r="B112" s="13" t="s">
        <v>20</v>
      </c>
      <c r="C112" s="17"/>
      <c r="D112" s="12"/>
      <c r="E112" s="12"/>
      <c r="F112" s="12"/>
      <c r="G112" s="12"/>
      <c r="H112" s="12"/>
      <c r="I112" s="12"/>
      <c r="J112" s="12"/>
      <c r="K112" s="12"/>
      <c r="L112" s="12"/>
      <c r="M112" s="12"/>
      <c r="N112" s="12"/>
      <c r="O112" s="12"/>
      <c r="P112" s="26"/>
      <c r="Q112" s="8"/>
      <c r="R112" s="8"/>
      <c r="S112" s="8"/>
    </row>
    <row r="113" spans="2:19" x14ac:dyDescent="0.3">
      <c r="B113" s="9"/>
      <c r="C113" s="17"/>
      <c r="D113" s="8"/>
      <c r="E113" s="8"/>
      <c r="F113" s="8"/>
      <c r="G113" s="8"/>
      <c r="H113" s="8"/>
      <c r="I113" s="8"/>
      <c r="J113" s="8"/>
      <c r="K113" s="8"/>
      <c r="L113" s="8"/>
      <c r="M113" s="8"/>
      <c r="N113" s="8"/>
      <c r="O113" s="8"/>
      <c r="P113" s="26"/>
      <c r="Q113" s="8"/>
      <c r="R113" s="8"/>
      <c r="S113" s="8"/>
    </row>
    <row r="114" spans="2:19" ht="37.5" x14ac:dyDescent="0.3">
      <c r="B114" s="13" t="s">
        <v>21</v>
      </c>
      <c r="C114" s="17"/>
      <c r="D114" s="14">
        <f>SUM(D115:D116)</f>
        <v>0</v>
      </c>
      <c r="E114" s="14">
        <f t="shared" ref="E114:O114" si="13">SUM(E115:E116)</f>
        <v>0</v>
      </c>
      <c r="F114" s="14">
        <f t="shared" si="13"/>
        <v>0</v>
      </c>
      <c r="G114" s="14">
        <f t="shared" si="13"/>
        <v>0</v>
      </c>
      <c r="H114" s="14">
        <f t="shared" si="13"/>
        <v>0</v>
      </c>
      <c r="I114" s="14">
        <f t="shared" si="13"/>
        <v>0</v>
      </c>
      <c r="J114" s="14">
        <f t="shared" si="13"/>
        <v>0</v>
      </c>
      <c r="K114" s="14">
        <f t="shared" si="13"/>
        <v>0</v>
      </c>
      <c r="L114" s="14">
        <f t="shared" si="13"/>
        <v>0</v>
      </c>
      <c r="M114" s="14">
        <f t="shared" si="13"/>
        <v>0</v>
      </c>
      <c r="N114" s="14">
        <f t="shared" si="13"/>
        <v>0</v>
      </c>
      <c r="O114" s="14">
        <f t="shared" si="13"/>
        <v>0</v>
      </c>
      <c r="P114" s="26"/>
      <c r="Q114" s="8"/>
      <c r="R114" s="8"/>
      <c r="S114" s="8"/>
    </row>
    <row r="115" spans="2:19" s="18" customFormat="1" x14ac:dyDescent="0.3">
      <c r="B115" s="16" t="s">
        <v>71</v>
      </c>
      <c r="C115" s="17"/>
      <c r="D115" s="12">
        <v>0</v>
      </c>
      <c r="E115" s="12">
        <v>0</v>
      </c>
      <c r="F115" s="12">
        <v>0</v>
      </c>
      <c r="G115" s="12">
        <v>0</v>
      </c>
      <c r="H115" s="12">
        <v>0</v>
      </c>
      <c r="I115" s="12">
        <v>0</v>
      </c>
      <c r="J115" s="12">
        <v>0</v>
      </c>
      <c r="K115" s="12">
        <v>0</v>
      </c>
      <c r="L115" s="12">
        <v>0</v>
      </c>
      <c r="M115" s="12">
        <v>0</v>
      </c>
      <c r="N115" s="12">
        <v>0</v>
      </c>
      <c r="O115" s="12">
        <v>0</v>
      </c>
      <c r="P115" s="26"/>
      <c r="Q115" s="17"/>
      <c r="R115" s="17"/>
      <c r="S115" s="17"/>
    </row>
    <row r="116" spans="2:19" s="18" customFormat="1" x14ac:dyDescent="0.3">
      <c r="B116" s="16" t="s">
        <v>72</v>
      </c>
      <c r="C116" s="17"/>
      <c r="D116" s="12">
        <v>0</v>
      </c>
      <c r="E116" s="12">
        <v>0</v>
      </c>
      <c r="F116" s="12">
        <v>0</v>
      </c>
      <c r="G116" s="12">
        <v>0</v>
      </c>
      <c r="H116" s="12">
        <v>0</v>
      </c>
      <c r="I116" s="12">
        <v>0</v>
      </c>
      <c r="J116" s="12">
        <v>0</v>
      </c>
      <c r="K116" s="12">
        <v>0</v>
      </c>
      <c r="L116" s="12">
        <v>0</v>
      </c>
      <c r="M116" s="12">
        <v>0</v>
      </c>
      <c r="N116" s="12">
        <v>0</v>
      </c>
      <c r="O116" s="12">
        <v>0</v>
      </c>
      <c r="P116" s="26"/>
      <c r="Q116" s="17"/>
      <c r="R116" s="17"/>
      <c r="S116" s="17"/>
    </row>
    <row r="117" spans="2:19" x14ac:dyDescent="0.3">
      <c r="B117" s="9"/>
      <c r="C117" s="17"/>
      <c r="D117" s="8"/>
      <c r="E117" s="8"/>
      <c r="F117" s="8"/>
      <c r="G117" s="8"/>
      <c r="H117" s="8"/>
      <c r="I117" s="8"/>
      <c r="J117" s="8"/>
      <c r="K117" s="8"/>
      <c r="L117" s="8"/>
      <c r="M117" s="8"/>
      <c r="N117" s="8"/>
      <c r="O117" s="8"/>
      <c r="P117" s="26"/>
      <c r="Q117" s="8"/>
      <c r="R117" s="8"/>
      <c r="S117" s="8"/>
    </row>
    <row r="118" spans="2:19" ht="37.5" x14ac:dyDescent="0.3">
      <c r="B118" s="13" t="s">
        <v>22</v>
      </c>
      <c r="C118" s="17"/>
      <c r="D118" s="14">
        <f>SUM(D119)</f>
        <v>0</v>
      </c>
      <c r="E118" s="14">
        <f t="shared" ref="E118:O118" si="14">SUM(E119)</f>
        <v>0</v>
      </c>
      <c r="F118" s="14">
        <f t="shared" si="14"/>
        <v>0</v>
      </c>
      <c r="G118" s="14">
        <f t="shared" si="14"/>
        <v>0</v>
      </c>
      <c r="H118" s="14">
        <f t="shared" si="14"/>
        <v>0</v>
      </c>
      <c r="I118" s="14">
        <f t="shared" si="14"/>
        <v>0</v>
      </c>
      <c r="J118" s="14">
        <f t="shared" si="14"/>
        <v>0</v>
      </c>
      <c r="K118" s="14">
        <f t="shared" si="14"/>
        <v>0</v>
      </c>
      <c r="L118" s="14">
        <f t="shared" si="14"/>
        <v>0</v>
      </c>
      <c r="M118" s="14">
        <f t="shared" si="14"/>
        <v>0</v>
      </c>
      <c r="N118" s="14">
        <f t="shared" si="14"/>
        <v>0</v>
      </c>
      <c r="O118" s="14">
        <f t="shared" si="14"/>
        <v>0</v>
      </c>
      <c r="P118" s="26"/>
      <c r="Q118" s="8"/>
      <c r="R118" s="8"/>
      <c r="S118" s="8"/>
    </row>
    <row r="119" spans="2:19" s="18" customFormat="1" x14ac:dyDescent="0.3">
      <c r="B119" s="16" t="s">
        <v>73</v>
      </c>
      <c r="C119" s="17"/>
      <c r="D119" s="12">
        <v>0</v>
      </c>
      <c r="E119" s="12">
        <v>0</v>
      </c>
      <c r="F119" s="12">
        <v>0</v>
      </c>
      <c r="G119" s="12">
        <v>0</v>
      </c>
      <c r="H119" s="12">
        <v>0</v>
      </c>
      <c r="I119" s="12">
        <v>0</v>
      </c>
      <c r="J119" s="12">
        <v>0</v>
      </c>
      <c r="K119" s="12">
        <v>0</v>
      </c>
      <c r="L119" s="12">
        <v>0</v>
      </c>
      <c r="M119" s="12">
        <v>0</v>
      </c>
      <c r="N119" s="12">
        <v>0</v>
      </c>
      <c r="O119" s="12">
        <v>0</v>
      </c>
      <c r="P119" s="26"/>
      <c r="Q119" s="17"/>
      <c r="R119" s="17"/>
      <c r="S119" s="17"/>
    </row>
    <row r="120" spans="2:19" x14ac:dyDescent="0.3">
      <c r="B120" s="13"/>
      <c r="C120" s="17"/>
      <c r="D120" s="14"/>
      <c r="E120" s="14"/>
      <c r="F120" s="14"/>
      <c r="G120" s="14"/>
      <c r="H120" s="14"/>
      <c r="I120" s="14"/>
      <c r="J120" s="14"/>
      <c r="K120" s="14"/>
      <c r="L120" s="14"/>
      <c r="M120" s="14"/>
      <c r="N120" s="14"/>
      <c r="O120" s="14"/>
      <c r="P120" s="26"/>
      <c r="Q120" s="8"/>
      <c r="R120" s="8"/>
      <c r="S120" s="8"/>
    </row>
    <row r="121" spans="2:19" x14ac:dyDescent="0.3">
      <c r="B121" s="9"/>
      <c r="C121" s="17"/>
      <c r="D121" s="8"/>
      <c r="E121" s="8"/>
      <c r="F121" s="8"/>
      <c r="G121" s="8"/>
      <c r="H121" s="8"/>
      <c r="I121" s="8"/>
      <c r="J121" s="8"/>
      <c r="K121" s="8"/>
      <c r="L121" s="8"/>
      <c r="M121" s="8"/>
      <c r="N121" s="8"/>
      <c r="O121" s="8"/>
      <c r="P121" s="26"/>
      <c r="Q121" s="8"/>
      <c r="R121" s="8"/>
      <c r="S121" s="8"/>
    </row>
    <row r="122" spans="2:19" ht="37.5" x14ac:dyDescent="0.3">
      <c r="B122" s="13" t="s">
        <v>23</v>
      </c>
      <c r="C122" s="17"/>
      <c r="D122" s="14">
        <f>SUM(D123:D126)</f>
        <v>750</v>
      </c>
      <c r="E122" s="14">
        <f t="shared" ref="E122:O122" si="15">SUM(E123:E126)</f>
        <v>0</v>
      </c>
      <c r="F122" s="14">
        <f t="shared" si="15"/>
        <v>0</v>
      </c>
      <c r="G122" s="14">
        <f t="shared" si="15"/>
        <v>500</v>
      </c>
      <c r="H122" s="14">
        <f t="shared" si="15"/>
        <v>0</v>
      </c>
      <c r="I122" s="14">
        <f t="shared" si="15"/>
        <v>0</v>
      </c>
      <c r="J122" s="14">
        <f t="shared" si="15"/>
        <v>500</v>
      </c>
      <c r="K122" s="14">
        <f t="shared" si="15"/>
        <v>0</v>
      </c>
      <c r="L122" s="14">
        <f t="shared" si="15"/>
        <v>0</v>
      </c>
      <c r="M122" s="14">
        <f t="shared" si="15"/>
        <v>500</v>
      </c>
      <c r="N122" s="14">
        <f t="shared" si="15"/>
        <v>0</v>
      </c>
      <c r="O122" s="14">
        <f t="shared" si="15"/>
        <v>0</v>
      </c>
      <c r="P122" s="26"/>
      <c r="Q122" s="8"/>
      <c r="R122" s="8"/>
      <c r="S122" s="8"/>
    </row>
    <row r="123" spans="2:19" s="18" customFormat="1" x14ac:dyDescent="0.3">
      <c r="B123" s="16" t="s">
        <v>74</v>
      </c>
      <c r="C123" s="17"/>
      <c r="D123" s="12">
        <v>0</v>
      </c>
      <c r="E123" s="12">
        <v>0</v>
      </c>
      <c r="F123" s="12">
        <v>0</v>
      </c>
      <c r="G123" s="12">
        <v>0</v>
      </c>
      <c r="H123" s="12">
        <v>0</v>
      </c>
      <c r="I123" s="12">
        <v>0</v>
      </c>
      <c r="J123" s="12">
        <v>0</v>
      </c>
      <c r="K123" s="12">
        <v>0</v>
      </c>
      <c r="L123" s="12">
        <v>0</v>
      </c>
      <c r="M123" s="12">
        <v>0</v>
      </c>
      <c r="N123" s="12">
        <v>0</v>
      </c>
      <c r="O123" s="12">
        <v>0</v>
      </c>
      <c r="P123" s="26"/>
      <c r="Q123" s="17"/>
      <c r="R123" s="17"/>
      <c r="S123" s="17"/>
    </row>
    <row r="124" spans="2:19" s="18" customFormat="1" x14ac:dyDescent="0.3">
      <c r="B124" s="16" t="s">
        <v>75</v>
      </c>
      <c r="C124" s="17"/>
      <c r="D124" s="12">
        <v>0</v>
      </c>
      <c r="E124" s="12">
        <v>0</v>
      </c>
      <c r="F124" s="12">
        <v>0</v>
      </c>
      <c r="G124" s="12">
        <v>0</v>
      </c>
      <c r="H124" s="12">
        <v>0</v>
      </c>
      <c r="I124" s="12">
        <v>0</v>
      </c>
      <c r="J124" s="12">
        <v>0</v>
      </c>
      <c r="K124" s="12">
        <v>0</v>
      </c>
      <c r="L124" s="12">
        <v>0</v>
      </c>
      <c r="M124" s="12">
        <v>0</v>
      </c>
      <c r="N124" s="12">
        <v>0</v>
      </c>
      <c r="O124" s="12">
        <v>0</v>
      </c>
      <c r="P124" s="26"/>
      <c r="Q124" s="17"/>
      <c r="R124" s="17"/>
      <c r="S124" s="17"/>
    </row>
    <row r="125" spans="2:19" s="18" customFormat="1" x14ac:dyDescent="0.3">
      <c r="B125" s="16" t="s">
        <v>76</v>
      </c>
      <c r="C125" s="17"/>
      <c r="D125" s="12">
        <v>500</v>
      </c>
      <c r="E125" s="12">
        <v>0</v>
      </c>
      <c r="F125" s="12">
        <v>0</v>
      </c>
      <c r="G125" s="12">
        <v>500</v>
      </c>
      <c r="H125" s="12">
        <v>0</v>
      </c>
      <c r="I125" s="12">
        <v>0</v>
      </c>
      <c r="J125" s="12">
        <v>500</v>
      </c>
      <c r="K125" s="12">
        <v>0</v>
      </c>
      <c r="L125" s="12">
        <v>0</v>
      </c>
      <c r="M125" s="12">
        <v>500</v>
      </c>
      <c r="N125" s="12">
        <v>0</v>
      </c>
      <c r="O125" s="12">
        <v>0</v>
      </c>
      <c r="P125" s="26" t="s">
        <v>102</v>
      </c>
      <c r="Q125" s="17"/>
      <c r="R125" s="17"/>
      <c r="S125" s="17"/>
    </row>
    <row r="126" spans="2:19" s="18" customFormat="1" x14ac:dyDescent="0.3">
      <c r="B126" s="16" t="s">
        <v>77</v>
      </c>
      <c r="C126" s="17"/>
      <c r="D126" s="12">
        <v>250</v>
      </c>
      <c r="E126" s="12">
        <v>0</v>
      </c>
      <c r="F126" s="12">
        <v>0</v>
      </c>
      <c r="G126" s="12">
        <v>0</v>
      </c>
      <c r="H126" s="12">
        <v>0</v>
      </c>
      <c r="I126" s="12">
        <v>0</v>
      </c>
      <c r="J126" s="12">
        <v>0</v>
      </c>
      <c r="K126" s="12">
        <v>0</v>
      </c>
      <c r="L126" s="12">
        <v>0</v>
      </c>
      <c r="M126" s="12">
        <v>0</v>
      </c>
      <c r="N126" s="12">
        <v>0</v>
      </c>
      <c r="O126" s="12">
        <v>0</v>
      </c>
      <c r="P126" s="26" t="s">
        <v>101</v>
      </c>
      <c r="Q126" s="17"/>
      <c r="R126" s="17"/>
      <c r="S126" s="17"/>
    </row>
    <row r="127" spans="2:19" s="18" customFormat="1" x14ac:dyDescent="0.3">
      <c r="B127" s="16"/>
      <c r="C127" s="17"/>
      <c r="D127" s="17"/>
      <c r="E127" s="17"/>
      <c r="F127" s="17"/>
      <c r="G127" s="17"/>
      <c r="H127" s="17"/>
      <c r="I127" s="17"/>
      <c r="J127" s="17"/>
      <c r="K127" s="17"/>
      <c r="L127" s="17"/>
      <c r="M127" s="17"/>
      <c r="N127" s="17"/>
      <c r="O127" s="17"/>
      <c r="P127" s="26"/>
      <c r="Q127" s="17"/>
      <c r="R127" s="17"/>
      <c r="S127" s="17"/>
    </row>
    <row r="128" spans="2:19" x14ac:dyDescent="0.3">
      <c r="B128" s="9"/>
      <c r="C128" s="17"/>
      <c r="D128" s="8"/>
      <c r="E128" s="8"/>
      <c r="F128" s="8"/>
      <c r="G128" s="8"/>
      <c r="H128" s="8"/>
      <c r="I128" s="8"/>
      <c r="J128" s="8"/>
      <c r="K128" s="8"/>
      <c r="L128" s="8"/>
      <c r="M128" s="8"/>
      <c r="N128" s="8"/>
      <c r="O128" s="8"/>
      <c r="P128" s="26"/>
      <c r="Q128" s="8"/>
      <c r="R128" s="8"/>
      <c r="S128" s="8"/>
    </row>
    <row r="129" spans="2:19" x14ac:dyDescent="0.3">
      <c r="B129" s="13" t="s">
        <v>24</v>
      </c>
      <c r="C129" s="17"/>
      <c r="D129" s="14">
        <f>SUM(D130:D133)</f>
        <v>0</v>
      </c>
      <c r="E129" s="14">
        <f t="shared" ref="E129:O129" si="16">SUM(E130:E133)</f>
        <v>0</v>
      </c>
      <c r="F129" s="14">
        <f t="shared" si="16"/>
        <v>0</v>
      </c>
      <c r="G129" s="14">
        <f t="shared" si="16"/>
        <v>0</v>
      </c>
      <c r="H129" s="14">
        <f t="shared" si="16"/>
        <v>0</v>
      </c>
      <c r="I129" s="14">
        <f t="shared" si="16"/>
        <v>0</v>
      </c>
      <c r="J129" s="14">
        <f t="shared" si="16"/>
        <v>0</v>
      </c>
      <c r="K129" s="14">
        <f t="shared" si="16"/>
        <v>0</v>
      </c>
      <c r="L129" s="14">
        <f t="shared" si="16"/>
        <v>0</v>
      </c>
      <c r="M129" s="14">
        <f t="shared" si="16"/>
        <v>0</v>
      </c>
      <c r="N129" s="14">
        <f t="shared" si="16"/>
        <v>0</v>
      </c>
      <c r="O129" s="14">
        <f t="shared" si="16"/>
        <v>0</v>
      </c>
      <c r="P129" s="26"/>
      <c r="Q129" s="8"/>
      <c r="R129" s="8"/>
      <c r="S129" s="8"/>
    </row>
    <row r="130" spans="2:19" ht="29.1" customHeight="1" x14ac:dyDescent="0.3">
      <c r="B130" s="9" t="s">
        <v>25</v>
      </c>
      <c r="C130" s="17"/>
      <c r="D130" s="12">
        <v>0</v>
      </c>
      <c r="E130" s="12">
        <v>0</v>
      </c>
      <c r="F130" s="12">
        <v>0</v>
      </c>
      <c r="G130" s="12">
        <v>0</v>
      </c>
      <c r="H130" s="12">
        <v>0</v>
      </c>
      <c r="I130" s="12">
        <v>0</v>
      </c>
      <c r="J130" s="12">
        <v>0</v>
      </c>
      <c r="K130" s="12">
        <v>0</v>
      </c>
      <c r="L130" s="12">
        <v>0</v>
      </c>
      <c r="M130" s="12">
        <v>0</v>
      </c>
      <c r="N130" s="12">
        <v>0</v>
      </c>
      <c r="O130" s="12">
        <v>0</v>
      </c>
      <c r="P130" s="26"/>
      <c r="Q130" s="8"/>
      <c r="R130" s="8"/>
      <c r="S130" s="8"/>
    </row>
    <row r="131" spans="2:19" ht="37.5" x14ac:dyDescent="0.3">
      <c r="B131" s="9" t="s">
        <v>26</v>
      </c>
      <c r="C131" s="17"/>
      <c r="D131" s="12">
        <v>0</v>
      </c>
      <c r="E131" s="12">
        <v>0</v>
      </c>
      <c r="F131" s="12">
        <v>0</v>
      </c>
      <c r="G131" s="12">
        <v>0</v>
      </c>
      <c r="H131" s="12">
        <v>0</v>
      </c>
      <c r="I131" s="12">
        <v>0</v>
      </c>
      <c r="J131" s="12">
        <v>0</v>
      </c>
      <c r="K131" s="12">
        <v>0</v>
      </c>
      <c r="L131" s="12">
        <v>0</v>
      </c>
      <c r="M131" s="12">
        <v>0</v>
      </c>
      <c r="N131" s="12">
        <v>0</v>
      </c>
      <c r="O131" s="12">
        <v>0</v>
      </c>
      <c r="P131" s="26"/>
      <c r="Q131" s="8"/>
      <c r="R131" s="8"/>
      <c r="S131" s="8"/>
    </row>
    <row r="132" spans="2:19" ht="56.25" x14ac:dyDescent="0.3">
      <c r="B132" s="9" t="s">
        <v>27</v>
      </c>
      <c r="C132" s="17"/>
      <c r="D132" s="12">
        <v>0</v>
      </c>
      <c r="E132" s="12">
        <v>0</v>
      </c>
      <c r="F132" s="12">
        <v>0</v>
      </c>
      <c r="G132" s="12">
        <v>0</v>
      </c>
      <c r="H132" s="12">
        <v>0</v>
      </c>
      <c r="I132" s="12">
        <v>0</v>
      </c>
      <c r="J132" s="12">
        <v>0</v>
      </c>
      <c r="K132" s="12">
        <v>0</v>
      </c>
      <c r="L132" s="12">
        <v>0</v>
      </c>
      <c r="M132" s="12">
        <v>0</v>
      </c>
      <c r="N132" s="12">
        <v>0</v>
      </c>
      <c r="O132" s="12">
        <v>0</v>
      </c>
      <c r="P132" s="26"/>
      <c r="Q132" s="8"/>
      <c r="R132" s="8"/>
      <c r="S132" s="8"/>
    </row>
    <row r="133" spans="2:19" ht="37.5" x14ac:dyDescent="0.3">
      <c r="B133" s="9" t="s">
        <v>28</v>
      </c>
      <c r="C133" s="17"/>
      <c r="D133" s="12">
        <v>0</v>
      </c>
      <c r="E133" s="12">
        <v>0</v>
      </c>
      <c r="F133" s="12">
        <v>0</v>
      </c>
      <c r="G133" s="12">
        <v>0</v>
      </c>
      <c r="H133" s="12">
        <v>0</v>
      </c>
      <c r="I133" s="12">
        <v>0</v>
      </c>
      <c r="J133" s="12">
        <v>0</v>
      </c>
      <c r="K133" s="12">
        <v>0</v>
      </c>
      <c r="L133" s="12">
        <v>0</v>
      </c>
      <c r="M133" s="12">
        <v>0</v>
      </c>
      <c r="N133" s="12">
        <v>0</v>
      </c>
      <c r="O133" s="12">
        <v>0</v>
      </c>
      <c r="P133" s="26"/>
      <c r="Q133" s="8"/>
      <c r="R133" s="8"/>
      <c r="S133" s="8"/>
    </row>
    <row r="134" spans="2:19" ht="26.1" customHeight="1" x14ac:dyDescent="0.35">
      <c r="B134" s="23" t="s">
        <v>83</v>
      </c>
      <c r="C134" s="24"/>
      <c r="D134" s="24">
        <f t="shared" ref="D134:O134" si="17">SUM(D10+D27+D42+D48+D84+D91+D97+D103+D106+D109+D112+D114+D118+D122+D129)</f>
        <v>750</v>
      </c>
      <c r="E134" s="24">
        <f t="shared" si="17"/>
        <v>300</v>
      </c>
      <c r="F134" s="24">
        <f t="shared" si="17"/>
        <v>112042</v>
      </c>
      <c r="G134" s="24">
        <f t="shared" si="17"/>
        <v>9542</v>
      </c>
      <c r="H134" s="24">
        <f t="shared" si="17"/>
        <v>9042</v>
      </c>
      <c r="I134" s="24">
        <f t="shared" si="17"/>
        <v>9042</v>
      </c>
      <c r="J134" s="24">
        <f t="shared" si="17"/>
        <v>9542</v>
      </c>
      <c r="K134" s="24">
        <f t="shared" si="17"/>
        <v>9042</v>
      </c>
      <c r="L134" s="24">
        <f t="shared" si="17"/>
        <v>9042</v>
      </c>
      <c r="M134" s="24">
        <f t="shared" si="17"/>
        <v>9542</v>
      </c>
      <c r="N134" s="24">
        <f t="shared" si="17"/>
        <v>9042</v>
      </c>
      <c r="O134" s="24">
        <f t="shared" si="17"/>
        <v>9042</v>
      </c>
      <c r="P134" s="24">
        <f>SUM(D134:O134)</f>
        <v>195970</v>
      </c>
    </row>
    <row r="136" spans="2:19" x14ac:dyDescent="0.3">
      <c r="B136" s="5" t="s">
        <v>78</v>
      </c>
    </row>
    <row r="137" spans="2:19" x14ac:dyDescent="0.3">
      <c r="B137" s="15" t="s">
        <v>80</v>
      </c>
      <c r="C137" s="12"/>
    </row>
    <row r="138" spans="2:19" ht="75" x14ac:dyDescent="0.3">
      <c r="B138" s="15" t="s">
        <v>81</v>
      </c>
      <c r="C138" s="12"/>
    </row>
    <row r="139" spans="2:19" x14ac:dyDescent="0.3">
      <c r="B139" s="15" t="s">
        <v>82</v>
      </c>
      <c r="C139" s="12"/>
    </row>
    <row r="140" spans="2:19" x14ac:dyDescent="0.3">
      <c r="B140" s="21" t="s">
        <v>79</v>
      </c>
      <c r="C140" s="22"/>
    </row>
    <row r="141" spans="2:19" ht="48" customHeight="1" x14ac:dyDescent="0.3">
      <c r="B141" s="9" t="s">
        <v>90</v>
      </c>
      <c r="C141"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Bogdan</cp:lastModifiedBy>
  <dcterms:created xsi:type="dcterms:W3CDTF">2018-04-04T10:19:32Z</dcterms:created>
  <dcterms:modified xsi:type="dcterms:W3CDTF">2019-04-11T07:01:26Z</dcterms:modified>
</cp:coreProperties>
</file>