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worksheet+xml" PartName="/xl/worksheets/sheet1.xml"/>
  <Override ContentType="application/vnd.openxmlformats-officedocument.spreadsheetml.sharedStrings+xml" PartName="/xl/sharedStrings.xml"/>
  <Override ContentType="application/vnd.openxmlformats-officedocument.drawing+xml" PartName="/xl/drawings/drawing1.xml"/>
  <Override ContentType="application/vnd.openxmlformats-officedocument.spreadsheetml.styles+xml" PartName="/xl/styles.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4ac="http://schemas.microsoft.com/office/spreadsheetml/2009/9/ac" xmlns:xm="http://schemas.microsoft.com/office/excel/2006/main">
  <workbookPr/>
  <sheets>
    <sheet state="visible" name="Foaie1" sheetId="1" r:id="rId3"/>
  </sheets>
  <definedNames/>
  <calcPr/>
</workbook>
</file>

<file path=xl/sharedStrings.xml><?xml version="1.0" encoding="utf-8"?>
<sst xmlns="http://schemas.openxmlformats.org/spreadsheetml/2006/main" count="283" uniqueCount="278">
  <si>
    <t>COSTURI ACCEPTATE LA FINANTARE - previziune 12 luni</t>
  </si>
  <si>
    <t>Cheltuieli cu taxe/ abonamente/ cotizații/ acorduri/ autorizații necesare pentru implementarea proiectului:</t>
  </si>
  <si>
    <t>Cheltuieli cu taxe/ abonamente/ cotizații/ acorduri/ autorizații necesare pentru implementarea proiectului</t>
  </si>
  <si>
    <t>Taxe pentru înființarea de start-up-uri</t>
  </si>
  <si>
    <t>Cheltuieli cu subventii/burse/premii</t>
  </si>
  <si>
    <t>Subvenții pentru înființarea unei afaceri (antreprenoriat)</t>
  </si>
  <si>
    <t>Luna 1</t>
  </si>
  <si>
    <t>Luna 2</t>
  </si>
  <si>
    <t>Luna 3</t>
  </si>
  <si>
    <t>Luna 4</t>
  </si>
  <si>
    <t>Luna 5</t>
  </si>
  <si>
    <t>Luna 6</t>
  </si>
  <si>
    <t>Luna 7</t>
  </si>
  <si>
    <t>Luna 8</t>
  </si>
  <si>
    <t>Luna 9</t>
  </si>
  <si>
    <t>Luna 10</t>
  </si>
  <si>
    <t>Luna 11</t>
  </si>
  <si>
    <t>Luna 12</t>
  </si>
  <si>
    <t>corelare cu  planul de afaceri</t>
  </si>
  <si>
    <t xml:space="preserve">Justificare sume / oferte piata </t>
  </si>
  <si>
    <t>1. Cheltuieli cu salariile personalului nou-angajat</t>
  </si>
  <si>
    <t>1.1. Cheltuieli salariale NETE</t>
  </si>
  <si>
    <t>Salariat 1</t>
  </si>
  <si>
    <t>Salariat 2</t>
  </si>
  <si>
    <t>Salariat 3</t>
  </si>
  <si>
    <t>Salariat 4</t>
  </si>
  <si>
    <t>Salariat 5</t>
  </si>
  <si>
    <t>1.2 Onorarii/ venituri asimilate salariilor pentru experți proprii/ cooptați</t>
  </si>
  <si>
    <t>Expert cooptat 1</t>
  </si>
  <si>
    <t>Expert cooptat 2</t>
  </si>
  <si>
    <t>1.3. Contribuţii sociale aferente cheltuielilor salariale şi cheltuielilor asimilate acestora (contribuţii angajaţi şi angajatori)</t>
  </si>
  <si>
    <t>2. Cheltuieli cu deplasarea personalului întreprinderilor nou-înfiinţate:</t>
  </si>
  <si>
    <t>2.1 Cheltuieli pentru cazare</t>
  </si>
  <si>
    <t>cazare 1</t>
  </si>
  <si>
    <t>Cazare 2</t>
  </si>
  <si>
    <t>2.2 Cheltuieli cu diurna personalului propriu</t>
  </si>
  <si>
    <t>Diurna Personal 1</t>
  </si>
  <si>
    <t>Diurna Personal 2</t>
  </si>
  <si>
    <t>2.3 Cheltuieli pentru transportul persoanelor (inclusiv transportul efectuat cu mijloacele de transport în comun sau taxi, gară, autogară sau port şi locul delegării ori locul de cazare, precum şi transportul efectuat pe distanța dintre locul de cazare şi locul delegării)</t>
  </si>
  <si>
    <t>Cheltuieli Transport 1</t>
  </si>
  <si>
    <t>aceste costuri reprezinta costuri benzina pentru diverse deplasari in vederea infiintarii si functionari firmei</t>
  </si>
  <si>
    <t>Cheltuieli Transport 2</t>
  </si>
  <si>
    <t>2.4 Taxe şi asigurări de călătorie și asigurări medicale aferente deplasării</t>
  </si>
  <si>
    <t>3. Cheltuieli aferente diverselor achiziţii de servicii specializate, pentru care beneficiarul ajutorului de minimis nu are expertiza necesară</t>
  </si>
  <si>
    <t>Servicii specializate contabilitatea</t>
  </si>
  <si>
    <t>Reprezinta costul facturi lunare a contabilului , costuri cercetate pe internet</t>
  </si>
  <si>
    <t>Servicii specializate juridic</t>
  </si>
  <si>
    <t>Suma reprezinta onorariu avocat pentru intocmirea si depunerea actelor de infiintare a firmei, pentru care m-am inspirat din ofertele prezente pe internet</t>
  </si>
  <si>
    <t xml:space="preserve">Servicii specializate tehnologie </t>
  </si>
  <si>
    <t>Suma introdusa reprezinta serviciile executate de firma de amenajari interiore ( mana de lucru fara materiale , acestea fiind introduse la echipamente ) .</t>
  </si>
  <si>
    <t>sapa autonivelanta</t>
  </si>
  <si>
    <t>izolatie acoperis</t>
  </si>
  <si>
    <t>compartimentare cu rigips</t>
  </si>
  <si>
    <t>aceste preturi</t>
  </si>
  <si>
    <t>instalatie sanitara</t>
  </si>
  <si>
    <t>se refera la executare</t>
  </si>
  <si>
    <t>montaj obiecte sanitare :cabina dus</t>
  </si>
  <si>
    <t xml:space="preserve">lucrarilor de amenajare </t>
  </si>
  <si>
    <t>montaj obicte sanitare: wc , bide , lavoar 100 / obiect</t>
  </si>
  <si>
    <t xml:space="preserve">pentru cele 2 camere </t>
  </si>
  <si>
    <t>placare grsie</t>
  </si>
  <si>
    <t xml:space="preserve">de la mansarda casei, si </t>
  </si>
  <si>
    <t>placare faianta</t>
  </si>
  <si>
    <t xml:space="preserve">reperzinta exclusiv mana de </t>
  </si>
  <si>
    <t>montaj parchet</t>
  </si>
  <si>
    <t>lucru , fara costurile materialelor.</t>
  </si>
  <si>
    <t>Voi atasa oferta cu preturi pentru mana de lucru</t>
  </si>
  <si>
    <t>4. Cheltuieli cu achiziția de active fixe corporale (altele decât terenuri și imobile), obiecte de inventar, materii prime și materiale, inclusiv materiale consumabile, alte cheltuieli pentru investiţii necesare funcţionării întreprinderilor</t>
  </si>
  <si>
    <t xml:space="preserve"> aparate aer conditionat</t>
  </si>
  <si>
    <t>costul pentru 7 aparate aer conditionat cu inverter , necesare atat pentru raciera cat si pentru incalzirea camerelor.</t>
  </si>
  <si>
    <t>panouri solare</t>
  </si>
  <si>
    <t>reprezinta costul penru un sistem complet de panouri solare pentru 10 persoane.</t>
  </si>
  <si>
    <t>1 piscina</t>
  </si>
  <si>
    <t>Achizitionare unei piscine e necesara pentru relaxarea si diverimentul oaspetitor pensiuni</t>
  </si>
  <si>
    <t>2 t v</t>
  </si>
  <si>
    <t>se vor achizitiona 2 tv , intrucat alte 4 au fost deja achizitionate in precedenta din buget propriu</t>
  </si>
  <si>
    <t>1 masina de spalat vase</t>
  </si>
  <si>
    <t>Retin utila cumparare unei masini de spalat vase , intrucat unitatea fiind dotata cu chicinete si bucatarie , cu siguranta nu toti clienti vor lasa vesela curata.</t>
  </si>
  <si>
    <t>1 uscator rufe</t>
  </si>
  <si>
    <t xml:space="preserve">Aceste produse sunt utile </t>
  </si>
  <si>
    <t>1 statie de calcat</t>
  </si>
  <si>
    <t>pentru curatarea si igenizare</t>
  </si>
  <si>
    <t>1 masa de calcat</t>
  </si>
  <si>
    <t>lenjeriilor utilizate de clienti,</t>
  </si>
  <si>
    <t>evitand astfel costurile spalatoriei profesionale</t>
  </si>
  <si>
    <t>1 aspirator</t>
  </si>
  <si>
    <t>si a camerelor de inchiriat.</t>
  </si>
  <si>
    <t>1 masina de spalat rufe</t>
  </si>
  <si>
    <t>4 expresor cafea</t>
  </si>
  <si>
    <t>Pentru a ofri  un confort sporit clientilor cred ca este utila dotare bucatariei si a chicinetelor cu expresoare de cafea.</t>
  </si>
  <si>
    <t>1 plita</t>
  </si>
  <si>
    <t>Cum am precizat si in descrierea afacerii , unitatea fiind partial utilata , este necesara compararea unei singure plite.</t>
  </si>
  <si>
    <t>1 dulap camera</t>
  </si>
  <si>
    <t>Aceste obiecte de mobilier</t>
  </si>
  <si>
    <t>1 pat + somiera</t>
  </si>
  <si>
    <t>sunt necesare pentu</t>
  </si>
  <si>
    <t>1 saltea pat</t>
  </si>
  <si>
    <t>dotarea celor 2 camere</t>
  </si>
  <si>
    <t>2 noptiere</t>
  </si>
  <si>
    <t>ce nu sunt inca amenajate.</t>
  </si>
  <si>
    <t>8 scaune</t>
  </si>
  <si>
    <t>2 pat suplimentar</t>
  </si>
  <si>
    <t>De multe ori se intampla se se solicite de catre clienti pat suplimentar in camera , pentru reducerea costului sederi, astfel incat vom avaea disponibile 2 asemene paturi , pentru a satisface cererile.</t>
  </si>
  <si>
    <t>3 plapuma matrimoniala</t>
  </si>
  <si>
    <t>Toate aceste produse</t>
  </si>
  <si>
    <t>3 plapuma singola</t>
  </si>
  <si>
    <t>trebuiesc achizitionate</t>
  </si>
  <si>
    <t>8 perne</t>
  </si>
  <si>
    <t>pentru a putea oferi</t>
  </si>
  <si>
    <t>6 protectie saltea matrmoniala</t>
  </si>
  <si>
    <t>clientilor pensiuni</t>
  </si>
  <si>
    <t>20 cearsaf matrimonial cu elastic</t>
  </si>
  <si>
    <t>tot confortul dorit,</t>
  </si>
  <si>
    <t>6 cearsaf singol cu elastic</t>
  </si>
  <si>
    <t>si care sunt</t>
  </si>
  <si>
    <t>20 cearsaf de plapuma</t>
  </si>
  <si>
    <t>cu siguranta</t>
  </si>
  <si>
    <t>6 cearsaf de plapuma singol</t>
  </si>
  <si>
    <t>indispensabile</t>
  </si>
  <si>
    <t>25 prosoape baie</t>
  </si>
  <si>
    <t>pentru desfasurarea</t>
  </si>
  <si>
    <t>25 prosoape maini</t>
  </si>
  <si>
    <t>activitati de inchiriere</t>
  </si>
  <si>
    <t>6 uscator par</t>
  </si>
  <si>
    <t xml:space="preserve">cantitataea introdusa se </t>
  </si>
  <si>
    <t>20 cani</t>
  </si>
  <si>
    <t xml:space="preserve">refera la cantitatea lipsa a </t>
  </si>
  <si>
    <t>15 cesti cafea</t>
  </si>
  <si>
    <t>acestor produse</t>
  </si>
  <si>
    <t>3 seturi pahare apa</t>
  </si>
  <si>
    <t>o parte dintre ele</t>
  </si>
  <si>
    <t>2 seturi pahare vin</t>
  </si>
  <si>
    <t>fiind deja</t>
  </si>
  <si>
    <t>3 seturi tacamuri</t>
  </si>
  <si>
    <t>achizitionate din</t>
  </si>
  <si>
    <t>3 seturi cutite</t>
  </si>
  <si>
    <t>fonduri proprii, fonduri ce</t>
  </si>
  <si>
    <t>4 lustre camera</t>
  </si>
  <si>
    <t>nu au fost suficiente pana</t>
  </si>
  <si>
    <t>2 lustre baie</t>
  </si>
  <si>
    <t xml:space="preserve">in momentul de fata , si pe </t>
  </si>
  <si>
    <t>2 galerie perdele</t>
  </si>
  <si>
    <t>care sper sa le completez</t>
  </si>
  <si>
    <t>2 seturi perdele</t>
  </si>
  <si>
    <t>cu aseasta subventie.</t>
  </si>
  <si>
    <t>6 seturi perdele</t>
  </si>
  <si>
    <t>foisor gradina</t>
  </si>
  <si>
    <t>Pentru amenajarea</t>
  </si>
  <si>
    <t>gratar gradina</t>
  </si>
  <si>
    <t>gradinii va fi nevoie</t>
  </si>
  <si>
    <t>2 set masa + scaune pentru gradina</t>
  </si>
  <si>
    <t xml:space="preserve">de achizitionarea acestor </t>
  </si>
  <si>
    <t>6 sezlong</t>
  </si>
  <si>
    <t>produse care vor ajuta</t>
  </si>
  <si>
    <t>1 fotoliu gradina</t>
  </si>
  <si>
    <t>la relaxarea si bunastarea</t>
  </si>
  <si>
    <t>1 baloansoar gradina</t>
  </si>
  <si>
    <t>clientilor pensiuni si vor</t>
  </si>
  <si>
    <t>1 trambulina copii</t>
  </si>
  <si>
    <t xml:space="preserve">satisface nevoile si </t>
  </si>
  <si>
    <t>1 masa ping-pong</t>
  </si>
  <si>
    <t>pretentiile lor.</t>
  </si>
  <si>
    <t>4 cos gunoi gradina</t>
  </si>
  <si>
    <t>2 ghivece decor gradina</t>
  </si>
  <si>
    <t>50 saci autonivelanta</t>
  </si>
  <si>
    <t xml:space="preserve">Aici sunt prezente materialele </t>
  </si>
  <si>
    <t>12 rotoli izolatie acoperis</t>
  </si>
  <si>
    <t xml:space="preserve">necesare pentu </t>
  </si>
  <si>
    <t>32 placi rigips ignifug</t>
  </si>
  <si>
    <t>amenajarea celor 2 camere</t>
  </si>
  <si>
    <t>2 ferestre camere</t>
  </si>
  <si>
    <t>situate la mansarda</t>
  </si>
  <si>
    <t>2 ferestre bai</t>
  </si>
  <si>
    <t>casei si care</t>
  </si>
  <si>
    <t>4 usi interior</t>
  </si>
  <si>
    <t>nu au fost inca finalizate.</t>
  </si>
  <si>
    <t>8mp gresie</t>
  </si>
  <si>
    <t>Despre preturile</t>
  </si>
  <si>
    <t>30mp faianta</t>
  </si>
  <si>
    <t>acestor materiale</t>
  </si>
  <si>
    <t>70mp parchet</t>
  </si>
  <si>
    <t>m-am informat</t>
  </si>
  <si>
    <t>10 saci adeziv</t>
  </si>
  <si>
    <t>din multitudinea de  oferte</t>
  </si>
  <si>
    <t>2 cabina dus</t>
  </si>
  <si>
    <t xml:space="preserve">prezente pe internet. </t>
  </si>
  <si>
    <t>2 cadita dus</t>
  </si>
  <si>
    <t xml:space="preserve">Fiecare produs </t>
  </si>
  <si>
    <t>2 lavoar</t>
  </si>
  <si>
    <t>a fost selectionat</t>
  </si>
  <si>
    <t>2 wc</t>
  </si>
  <si>
    <t xml:space="preserve">nu neaparat dupa </t>
  </si>
  <si>
    <t>2 bide</t>
  </si>
  <si>
    <t>criteriul preturilor mici,</t>
  </si>
  <si>
    <t>2 oglinda baie</t>
  </si>
  <si>
    <t>ci si dupa calitatea si</t>
  </si>
  <si>
    <t>2 suport prosop</t>
  </si>
  <si>
    <t xml:space="preserve">durabilitatea lui , </t>
  </si>
  <si>
    <t>2 suport hartie igienica</t>
  </si>
  <si>
    <t xml:space="preserve">cat si performantele </t>
  </si>
  <si>
    <t>2 cuier baie</t>
  </si>
  <si>
    <t xml:space="preserve">dupa caz </t>
  </si>
  <si>
    <t>2 baterie lavoar</t>
  </si>
  <si>
    <t>ale fiecarui</t>
  </si>
  <si>
    <t>2 baterie dus</t>
  </si>
  <si>
    <t>produs.</t>
  </si>
  <si>
    <t>2 baterie bide</t>
  </si>
  <si>
    <t>1 computer</t>
  </si>
  <si>
    <t>Pentru a conduce si administra o afacere este nevoie cu siguranta de un computer, si atunci, in baza gamei largi de oferte de pe internet, am ales un produs mai performant si durabil, speran ca va avea o viata mai lunga .</t>
  </si>
  <si>
    <t>1 imprimanta cu scaner</t>
  </si>
  <si>
    <t>O imprimanta este necesara pentru emiterea de facturi , pentru scanarea documentelor necesare administrari firmei .</t>
  </si>
  <si>
    <t>1 casa marcat</t>
  </si>
  <si>
    <t>Casa de marcat este obligatorie din punct de vedere legal pentru functionarea oricarui srl</t>
  </si>
  <si>
    <t>1 set detergent rufe+ balsam</t>
  </si>
  <si>
    <t>Pentru curatarea</t>
  </si>
  <si>
    <t>1 set detergent vase</t>
  </si>
  <si>
    <t>camerelor de inchiriat</t>
  </si>
  <si>
    <t>10 role saci</t>
  </si>
  <si>
    <t>va fi necesara cumpararea</t>
  </si>
  <si>
    <t>3 solutie podele</t>
  </si>
  <si>
    <t>produselor de curatat a caror</t>
  </si>
  <si>
    <t>3 solutie geamuri</t>
  </si>
  <si>
    <t>cantitate am introdus-o in functie</t>
  </si>
  <si>
    <t>1 set de 10 baxuri de 10 role</t>
  </si>
  <si>
    <t>de gradul de ocupare</t>
  </si>
  <si>
    <t xml:space="preserve">Altele cheltuieli </t>
  </si>
  <si>
    <t>al unitati.</t>
  </si>
  <si>
    <t>5. Cheltuieli cu închirierea de sedii (inclusiv depozite), spații pentru desfășurarea diverselor activițăți ale întreprinderii, echipamente, vehicule, diverse bunuri</t>
  </si>
  <si>
    <t>Chirie sediu</t>
  </si>
  <si>
    <t>Chirie spatii productie si depozitare</t>
  </si>
  <si>
    <t>Chirie echipamente</t>
  </si>
  <si>
    <t>Chirie vehicule</t>
  </si>
  <si>
    <t>Chirie diverse bunuri</t>
  </si>
  <si>
    <t>6. Cheltuieli de leasing fără achiziție (leasing operațional) aferente funcţionării întreprinderilor (rate de leasing operațional plătite de întreprindere pentru: echipamente, vehicule, diverse bunuri mobile și imobile)</t>
  </si>
  <si>
    <t>Echipamente</t>
  </si>
  <si>
    <t>Vehicule</t>
  </si>
  <si>
    <t>Bunuri Mobile</t>
  </si>
  <si>
    <t>Bunuri imobile</t>
  </si>
  <si>
    <t>7. Utilităţi aferente funcţionării întreprinderilor</t>
  </si>
  <si>
    <t>Energie electrica</t>
  </si>
  <si>
    <t>Cifrele se raporteza la cunsumul de curent in functie de gradul de ocupare al unitati , de utilizarea aerului conditionat in lunile foarte calduroase si foarte friguroase , dar si de consumul generat de lucrarile de amenajare din prima parte a infiintari afaceri.</t>
  </si>
  <si>
    <t>Gaze</t>
  </si>
  <si>
    <t>aseste sume reprezinta incarcarea buteliilor pentru chicinetele din dotare unitatii ( in orsova nu este retea de gaz )</t>
  </si>
  <si>
    <t>Apa/canalizare</t>
  </si>
  <si>
    <t>Costul facturilor de apa variaza in functie de capacitatea de ocupare a proprietati</t>
  </si>
  <si>
    <t>Internet + telefonie</t>
  </si>
  <si>
    <t>Acest cost reprezinta factura lunara pentru internet si televiziune.</t>
  </si>
  <si>
    <t>8. Servicii de administrare a clădirilor aferente funcţionării întreprinderilor</t>
  </si>
  <si>
    <t>Chltuieli intretinere</t>
  </si>
  <si>
    <t>9. Servicii de întreţinere şi reparare de echipamente şi mijloace de transport aferente funcţionării întreprinderilor</t>
  </si>
  <si>
    <t>Cheltuieli reparatii</t>
  </si>
  <si>
    <t>10. Arhivare de documente aferente funcţionării întreprinderilor</t>
  </si>
  <si>
    <t>Cheltuieli arhivare</t>
  </si>
  <si>
    <t>11. Amortizare de active aferente funcţionării întreprinderilor</t>
  </si>
  <si>
    <t>12. Cheltuieli financiare şi juridice (notariale) aferente funcţionării întreprinderilor</t>
  </si>
  <si>
    <t>Cheltuieli financiare aferente functionarii</t>
  </si>
  <si>
    <t>Suma de 450 reprezinta impozitul anual aferent proprietati , iar 533 reprezinta impozitul anual pe profit.</t>
  </si>
  <si>
    <t>Cheltuieli juridice (notariale aferente functionarii</t>
  </si>
  <si>
    <t>13. Conectare la reţele informatice aferente funcţionării întreprinderilor</t>
  </si>
  <si>
    <t>Cheltuieli conectare retele informatice</t>
  </si>
  <si>
    <t>Cei 460 lei din luna martie reprezinta plata facturi anuale pentru promovarea prin site turistinfo ; restul cifrelor din celelalte luni reprezinta comisionul aferent rezervarilor facute prin booking exclusiv ,(nu si rezervarile facute direct cu proprietatea )</t>
  </si>
  <si>
    <t>14. Cheltuieli de informare şi publicitate aferente funcţionării întreprinderilor</t>
  </si>
  <si>
    <t>Cheltuieli cercetare de piata</t>
  </si>
  <si>
    <t>Cheltuieli infiintare site si pagina facebook/ Instagram</t>
  </si>
  <si>
    <t>Cheltuieli promovare retele social specializate</t>
  </si>
  <si>
    <t>Cheltuieli materiale informative - afise/flyere</t>
  </si>
  <si>
    <t>15. Alte cheltuieli aferente funcţionării întreprinderilor</t>
  </si>
  <si>
    <t>15.1. Prelucrare de date</t>
  </si>
  <si>
    <t>15.2. Întreţinere, actualizare şi dezvoltare de aplicaţii informatice</t>
  </si>
  <si>
    <t>15.3. Achiziţionare de publicaţii, cărţi, reviste de specialitate relevante pentru operaţiune, în format tipărit şi/sau electronic</t>
  </si>
  <si>
    <t>15.4. Concesiuni, brevete, licenţe, mărci comerciale, drepturi şi active similare</t>
  </si>
  <si>
    <t>TOTAL CHELTUIELI</t>
  </si>
  <si>
    <t>Legenda</t>
  </si>
  <si>
    <t xml:space="preserve">Se completeaza in LEI FARA ZECIMALE </t>
  </si>
  <si>
    <t>AVAND GRIJA SA INTRODUCETI ELEMENTE JUSTIFICATIVE SI IN COLOANA DIN DREAPTA CARE URMARESTE CORELAREA CU PLANUL DE AFACERI SI CU REZONABILITATEA PRETURIELOR ( OFERTE DIN PIATA)</t>
  </si>
  <si>
    <t>UNDE NU SUNT COSTURI VA RUGAM S AINTRODUCETI 0</t>
  </si>
  <si>
    <t>NU SE COMPLTEAZA pentru ca se fac calcule automat</t>
  </si>
  <si>
    <t>Obligatoriue de completat pentru a exista justificarea cheltuielii in corelare cu ce prevede planul  de faaceri</t>
  </si>
</sst>
</file>

<file path=xl/styles.xml><?xml version="1.0" encoding="utf-8"?>
<styleSheet xmlns="http://schemas.openxmlformats.org/spreadsheetml/2006/main" xmlns:x14ac="http://schemas.microsoft.com/office/spreadsheetml/2009/9/ac" xmlns:mc="http://schemas.openxmlformats.org/markup-compatibility/2006">
  <fonts count="9">
    <font>
      <sz val="11.0"/>
      <color rgb="FF000000"/>
      <name val="Calibri"/>
    </font>
    <font>
      <sz val="14.0"/>
      <color rgb="FF000000"/>
      <name val="Calibri"/>
    </font>
    <font>
      <b/>
      <sz val="20.0"/>
      <color rgb="FF000000"/>
      <name val="Calibri"/>
    </font>
    <font>
      <b/>
      <sz val="14.0"/>
      <color rgb="FF000000"/>
      <name val="Calibri"/>
    </font>
    <font>
      <b/>
      <sz val="12.0"/>
      <color rgb="FF000000"/>
      <name val="Calibri"/>
    </font>
    <font>
      <i/>
      <sz val="14.0"/>
      <color rgb="FF000000"/>
      <name val="Calibri"/>
    </font>
    <font>
      <i/>
      <sz val="11.0"/>
      <color rgb="FF000000"/>
      <name val="Calibri"/>
    </font>
    <font/>
    <font>
      <b/>
      <sz val="16.0"/>
      <color rgb="FF000000"/>
      <name val="Calibri"/>
    </font>
  </fonts>
  <fills count="9">
    <fill>
      <patternFill patternType="none"/>
    </fill>
    <fill>
      <patternFill patternType="lightGray"/>
    </fill>
    <fill>
      <patternFill patternType="solid">
        <fgColor rgb="FFC5E0B3"/>
        <bgColor rgb="FFC5E0B3"/>
      </patternFill>
    </fill>
    <fill>
      <patternFill patternType="solid">
        <fgColor rgb="FF5B9BD5"/>
        <bgColor rgb="FF5B9BD5"/>
      </patternFill>
    </fill>
    <fill>
      <patternFill patternType="solid">
        <fgColor rgb="FF9CC2E5"/>
        <bgColor rgb="FF9CC2E5"/>
      </patternFill>
    </fill>
    <fill>
      <patternFill patternType="solid">
        <fgColor rgb="FFFEF2CB"/>
        <bgColor rgb="FFFEF2CB"/>
      </patternFill>
    </fill>
    <fill>
      <patternFill patternType="solid">
        <fgColor rgb="FFBDD6EE"/>
        <bgColor rgb="FFBDD6EE"/>
      </patternFill>
    </fill>
    <fill>
      <patternFill patternType="solid">
        <fgColor rgb="FFDEEAF6"/>
        <bgColor rgb="FFDEEAF6"/>
      </patternFill>
    </fill>
    <fill>
      <patternFill patternType="solid">
        <fgColor rgb="FFFFFFFF"/>
        <bgColor rgb="FFFFFFFF"/>
      </patternFill>
    </fill>
  </fills>
  <borders count="6">
    <border/>
    <border>
      <left style="thin">
        <color rgb="FF000000"/>
      </left>
      <right style="thin">
        <color rgb="FF000000"/>
      </right>
      <top style="thin">
        <color rgb="FF000000"/>
      </top>
      <bottom style="thin">
        <color rgb="FF000000"/>
      </bottom>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right/>
      <top/>
      <bottom/>
    </border>
  </borders>
  <cellStyleXfs count="1">
    <xf borderId="0" fillId="0" fontId="0" numFmtId="0" applyAlignment="1" applyFont="1"/>
  </cellStyleXfs>
  <cellXfs count="36">
    <xf borderId="0" fillId="0" fontId="0" numFmtId="0" xfId="0" applyAlignment="1" applyFont="1">
      <alignment readingOrder="0" shrinkToFit="0" vertical="bottom" wrapText="0"/>
    </xf>
    <xf borderId="0" fillId="0" fontId="1" numFmtId="0" xfId="0" applyAlignment="1" applyFont="1">
      <alignment shrinkToFit="0" wrapText="1"/>
    </xf>
    <xf borderId="0" fillId="0" fontId="2" numFmtId="0" xfId="0" applyAlignment="1" applyFont="1">
      <alignment horizontal="center" shrinkToFit="0" wrapText="1"/>
    </xf>
    <xf borderId="0" fillId="0" fontId="3" numFmtId="0" xfId="0" applyAlignment="1" applyFont="1">
      <alignment shrinkToFit="0" wrapText="1"/>
    </xf>
    <xf borderId="0" fillId="0" fontId="4" numFmtId="0" xfId="0" applyFont="1"/>
    <xf borderId="0" fillId="0" fontId="5" numFmtId="0" xfId="0" applyAlignment="1" applyFont="1">
      <alignment shrinkToFit="0" wrapText="1"/>
    </xf>
    <xf borderId="0" fillId="0" fontId="6" numFmtId="0" xfId="0" applyFont="1"/>
    <xf borderId="1" fillId="0" fontId="5" numFmtId="0" xfId="0" applyAlignment="1" applyBorder="1" applyFont="1">
      <alignment shrinkToFit="0" wrapText="1"/>
    </xf>
    <xf borderId="1" fillId="0" fontId="6" numFmtId="0" xfId="0" applyBorder="1" applyFont="1"/>
    <xf borderId="1" fillId="2" fontId="6" numFmtId="0" xfId="0" applyBorder="1" applyFill="1" applyFont="1"/>
    <xf borderId="2" fillId="0" fontId="6" numFmtId="0" xfId="0" applyAlignment="1" applyBorder="1" applyFont="1">
      <alignment horizontal="center"/>
    </xf>
    <xf borderId="3" fillId="0" fontId="7" numFmtId="0" xfId="0" applyBorder="1" applyFont="1"/>
    <xf borderId="4" fillId="0" fontId="7" numFmtId="0" xfId="0" applyBorder="1" applyFont="1"/>
    <xf borderId="1" fillId="3" fontId="1" numFmtId="0" xfId="0" applyAlignment="1" applyBorder="1" applyFill="1" applyFont="1">
      <alignment shrinkToFit="0" wrapText="1"/>
    </xf>
    <xf borderId="1" fillId="3" fontId="0" numFmtId="0" xfId="0" applyBorder="1" applyFont="1"/>
    <xf borderId="1" fillId="2" fontId="0" numFmtId="0" xfId="0" applyBorder="1" applyFont="1"/>
    <xf borderId="1" fillId="0" fontId="0" numFmtId="0" xfId="0" applyBorder="1" applyFont="1"/>
    <xf borderId="1" fillId="4" fontId="1" numFmtId="0" xfId="0" applyAlignment="1" applyBorder="1" applyFill="1" applyFont="1">
      <alignment shrinkToFit="0" wrapText="1"/>
    </xf>
    <xf borderId="1" fillId="4" fontId="0" numFmtId="0" xfId="0" applyBorder="1" applyFont="1"/>
    <xf borderId="1" fillId="0" fontId="1" numFmtId="0" xfId="0" applyAlignment="1" applyBorder="1" applyFont="1">
      <alignment shrinkToFit="0" wrapText="1"/>
    </xf>
    <xf borderId="1" fillId="5" fontId="0" numFmtId="0" xfId="0" applyAlignment="1" applyBorder="1" applyFill="1" applyFont="1">
      <alignment readingOrder="0"/>
    </xf>
    <xf borderId="1" fillId="6" fontId="1" numFmtId="0" xfId="0" applyAlignment="1" applyBorder="1" applyFill="1" applyFont="1">
      <alignment shrinkToFit="0" wrapText="1"/>
    </xf>
    <xf borderId="1" fillId="7" fontId="0" numFmtId="0" xfId="0" applyBorder="1" applyFill="1" applyFont="1"/>
    <xf borderId="1" fillId="6" fontId="0" numFmtId="0" xfId="0" applyBorder="1" applyFont="1"/>
    <xf borderId="1" fillId="7" fontId="1" numFmtId="0" xfId="0" applyAlignment="1" applyBorder="1" applyFont="1">
      <alignment shrinkToFit="0" wrapText="1"/>
    </xf>
    <xf borderId="1" fillId="8" fontId="0" numFmtId="0" xfId="0" applyBorder="1" applyFill="1" applyFont="1"/>
    <xf borderId="1" fillId="2" fontId="0" numFmtId="0" xfId="0" applyAlignment="1" applyBorder="1" applyFont="1">
      <alignment readingOrder="0"/>
    </xf>
    <xf borderId="5" fillId="8" fontId="0" numFmtId="0" xfId="0" applyBorder="1" applyFont="1"/>
    <xf borderId="1" fillId="8" fontId="1" numFmtId="0" xfId="0" applyAlignment="1" applyBorder="1" applyFont="1">
      <alignment shrinkToFit="0" wrapText="1"/>
    </xf>
    <xf borderId="1" fillId="8" fontId="1" numFmtId="0" xfId="0" applyAlignment="1" applyBorder="1" applyFont="1">
      <alignment readingOrder="0" shrinkToFit="0" wrapText="1"/>
    </xf>
    <xf borderId="1" fillId="5" fontId="0" numFmtId="0" xfId="0" applyBorder="1" applyFont="1"/>
    <xf borderId="1" fillId="8" fontId="0" numFmtId="0" xfId="0" applyAlignment="1" applyBorder="1" applyFont="1">
      <alignment readingOrder="0"/>
    </xf>
    <xf borderId="1" fillId="0" fontId="0" numFmtId="0" xfId="0" applyAlignment="1" applyBorder="1" applyFont="1">
      <alignment readingOrder="0"/>
    </xf>
    <xf borderId="0" fillId="0" fontId="8" numFmtId="0" xfId="0" applyAlignment="1" applyFont="1">
      <alignment shrinkToFit="0" wrapText="1"/>
    </xf>
    <xf borderId="0" fillId="0" fontId="8" numFmtId="0" xfId="0" applyFont="1"/>
    <xf borderId="1" fillId="5" fontId="1" numFmtId="0" xfId="0" applyAlignment="1" applyBorder="1" applyFont="1">
      <alignment shrinkToFit="0" wrapText="1"/>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sharedStrings" Target="sharedStrings.xml"/><Relationship Id="rId3" Type="http://schemas.openxmlformats.org/officeDocument/2006/relationships/worksheet" Target="worksheets/sheet1.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8.86"/>
    <col customWidth="1" min="2" max="2" width="69.29"/>
    <col customWidth="1" min="3" max="3" width="11.0"/>
    <col customWidth="1" min="4" max="15" width="8.86"/>
    <col customWidth="1" min="16" max="16" width="26.71"/>
    <col customWidth="1" min="17" max="17" width="24.86"/>
    <col customWidth="1" min="18" max="18" width="16.71"/>
    <col customWidth="1" min="19" max="19" width="16.14"/>
    <col customWidth="1" min="20" max="26" width="8.86"/>
  </cols>
  <sheetData>
    <row r="1" ht="18.75" customHeight="1">
      <c r="B1" s="1"/>
    </row>
    <row r="2" ht="42.75" customHeight="1">
      <c r="B2" s="2" t="s">
        <v>0</v>
      </c>
    </row>
    <row r="3" ht="18.75" customHeight="1">
      <c r="B3" s="3"/>
      <c r="C3" s="4"/>
      <c r="D3" s="4"/>
      <c r="E3" s="4"/>
      <c r="F3" s="4"/>
      <c r="G3" s="4"/>
    </row>
    <row r="4" ht="18.75" hidden="1" customHeight="1">
      <c r="B4" s="5" t="s">
        <v>1</v>
      </c>
      <c r="C4" s="6"/>
      <c r="D4" s="6"/>
      <c r="E4" s="6"/>
      <c r="F4" s="6"/>
      <c r="G4" s="6"/>
      <c r="H4" s="6"/>
      <c r="I4" s="6"/>
      <c r="J4" s="6"/>
      <c r="K4" s="6"/>
      <c r="L4" s="6"/>
    </row>
    <row r="5" ht="18.75" hidden="1" customHeight="1">
      <c r="B5" s="5" t="s">
        <v>2</v>
      </c>
      <c r="C5" s="6"/>
      <c r="D5" s="6"/>
      <c r="E5" s="6"/>
      <c r="F5" s="6"/>
      <c r="G5" s="6"/>
      <c r="H5" s="6"/>
      <c r="I5" s="6"/>
      <c r="J5" s="6"/>
      <c r="K5" s="6"/>
      <c r="L5" s="6"/>
    </row>
    <row r="6" ht="18.75" hidden="1" customHeight="1">
      <c r="B6" s="5" t="s">
        <v>3</v>
      </c>
      <c r="C6" s="6"/>
      <c r="D6" s="6"/>
      <c r="E6" s="6"/>
      <c r="F6" s="6"/>
      <c r="G6" s="6"/>
      <c r="H6" s="6"/>
      <c r="I6" s="6"/>
      <c r="J6" s="6"/>
      <c r="K6" s="6"/>
      <c r="L6" s="6"/>
    </row>
    <row r="7" ht="18.75" hidden="1" customHeight="1">
      <c r="B7" s="5" t="s">
        <v>4</v>
      </c>
      <c r="C7" s="6"/>
      <c r="D7" s="6"/>
      <c r="E7" s="6"/>
      <c r="F7" s="6"/>
      <c r="G7" s="6"/>
      <c r="H7" s="6"/>
      <c r="I7" s="6"/>
      <c r="J7" s="6"/>
      <c r="K7" s="6"/>
      <c r="L7" s="6"/>
    </row>
    <row r="8" ht="18.75" hidden="1" customHeight="1">
      <c r="B8" s="5" t="s">
        <v>5</v>
      </c>
      <c r="C8" s="6"/>
      <c r="D8" s="6"/>
      <c r="E8" s="6"/>
      <c r="F8" s="6"/>
      <c r="G8" s="6"/>
      <c r="H8" s="6"/>
      <c r="I8" s="6"/>
      <c r="J8" s="6"/>
      <c r="K8" s="6"/>
      <c r="L8" s="6"/>
    </row>
    <row r="9" ht="18.75" customHeight="1">
      <c r="B9" s="7"/>
      <c r="C9" s="8"/>
      <c r="D9" s="8" t="s">
        <v>6</v>
      </c>
      <c r="E9" s="8" t="s">
        <v>7</v>
      </c>
      <c r="F9" s="8" t="s">
        <v>8</v>
      </c>
      <c r="G9" s="8" t="s">
        <v>9</v>
      </c>
      <c r="H9" s="8" t="s">
        <v>10</v>
      </c>
      <c r="I9" s="8" t="s">
        <v>11</v>
      </c>
      <c r="J9" s="8" t="s">
        <v>12</v>
      </c>
      <c r="K9" s="8" t="s">
        <v>13</v>
      </c>
      <c r="L9" s="8" t="s">
        <v>14</v>
      </c>
      <c r="M9" s="8" t="s">
        <v>15</v>
      </c>
      <c r="N9" s="8" t="s">
        <v>16</v>
      </c>
      <c r="O9" s="8" t="s">
        <v>17</v>
      </c>
      <c r="P9" s="9" t="s">
        <v>18</v>
      </c>
      <c r="Q9" s="10" t="s">
        <v>19</v>
      </c>
      <c r="R9" s="11"/>
      <c r="S9" s="12"/>
    </row>
    <row r="10" ht="18.75" customHeight="1">
      <c r="B10" s="13" t="s">
        <v>20</v>
      </c>
      <c r="C10" s="14"/>
      <c r="D10" s="14">
        <f t="shared" ref="D10:O10" si="1">D11+D17+D20</f>
        <v>4255</v>
      </c>
      <c r="E10" s="14">
        <f t="shared" si="1"/>
        <v>4255</v>
      </c>
      <c r="F10" s="14">
        <f t="shared" si="1"/>
        <v>4255</v>
      </c>
      <c r="G10" s="14">
        <f t="shared" si="1"/>
        <v>4255</v>
      </c>
      <c r="H10" s="14">
        <f t="shared" si="1"/>
        <v>4255</v>
      </c>
      <c r="I10" s="14">
        <f t="shared" si="1"/>
        <v>4255</v>
      </c>
      <c r="J10" s="14">
        <f t="shared" si="1"/>
        <v>4255</v>
      </c>
      <c r="K10" s="14">
        <f t="shared" si="1"/>
        <v>4255</v>
      </c>
      <c r="L10" s="14">
        <f t="shared" si="1"/>
        <v>4255</v>
      </c>
      <c r="M10" s="14">
        <f t="shared" si="1"/>
        <v>4255</v>
      </c>
      <c r="N10" s="14">
        <f t="shared" si="1"/>
        <v>4255</v>
      </c>
      <c r="O10" s="14">
        <f t="shared" si="1"/>
        <v>4255</v>
      </c>
      <c r="P10" s="15"/>
      <c r="Q10" s="16"/>
      <c r="R10" s="16"/>
      <c r="S10" s="16"/>
    </row>
    <row r="11" ht="18.75" customHeight="1">
      <c r="B11" s="17" t="s">
        <v>21</v>
      </c>
      <c r="C11" s="18"/>
      <c r="D11" s="18">
        <f t="shared" ref="D11:O11" si="2">SUM(D12:D16)</f>
        <v>4160</v>
      </c>
      <c r="E11" s="18">
        <f t="shared" si="2"/>
        <v>4160</v>
      </c>
      <c r="F11" s="18">
        <f t="shared" si="2"/>
        <v>4160</v>
      </c>
      <c r="G11" s="18">
        <f t="shared" si="2"/>
        <v>4160</v>
      </c>
      <c r="H11" s="18">
        <f t="shared" si="2"/>
        <v>4160</v>
      </c>
      <c r="I11" s="18">
        <f t="shared" si="2"/>
        <v>4160</v>
      </c>
      <c r="J11" s="18">
        <f t="shared" si="2"/>
        <v>4160</v>
      </c>
      <c r="K11" s="18">
        <f t="shared" si="2"/>
        <v>4160</v>
      </c>
      <c r="L11" s="18">
        <f t="shared" si="2"/>
        <v>4160</v>
      </c>
      <c r="M11" s="18">
        <f t="shared" si="2"/>
        <v>4160</v>
      </c>
      <c r="N11" s="18">
        <f t="shared" si="2"/>
        <v>4160</v>
      </c>
      <c r="O11" s="18">
        <f t="shared" si="2"/>
        <v>4160</v>
      </c>
      <c r="P11" s="15"/>
      <c r="Q11" s="16"/>
      <c r="R11" s="16"/>
      <c r="S11" s="16"/>
    </row>
    <row r="12" ht="18.75" customHeight="1">
      <c r="B12" s="19" t="s">
        <v>22</v>
      </c>
      <c r="C12" s="16"/>
      <c r="D12" s="20">
        <v>2080.0</v>
      </c>
      <c r="E12" s="20">
        <v>2080.0</v>
      </c>
      <c r="F12" s="20">
        <v>2080.0</v>
      </c>
      <c r="G12" s="20">
        <v>2080.0</v>
      </c>
      <c r="H12" s="20">
        <v>2080.0</v>
      </c>
      <c r="I12" s="20">
        <v>2080.0</v>
      </c>
      <c r="J12" s="20">
        <v>2080.0</v>
      </c>
      <c r="K12" s="20">
        <v>2080.0</v>
      </c>
      <c r="L12" s="20">
        <v>2080.0</v>
      </c>
      <c r="M12" s="20">
        <v>2080.0</v>
      </c>
      <c r="N12" s="20">
        <v>2080.0</v>
      </c>
      <c r="O12" s="20">
        <v>2080.0</v>
      </c>
      <c r="P12" s="15"/>
      <c r="Q12" s="16"/>
      <c r="R12" s="16"/>
      <c r="S12" s="16"/>
    </row>
    <row r="13" ht="18.75" customHeight="1">
      <c r="B13" s="19" t="s">
        <v>23</v>
      </c>
      <c r="C13" s="16"/>
      <c r="D13" s="20">
        <v>2080.0</v>
      </c>
      <c r="E13" s="20">
        <v>2080.0</v>
      </c>
      <c r="F13" s="20">
        <v>2080.0</v>
      </c>
      <c r="G13" s="20">
        <v>2080.0</v>
      </c>
      <c r="H13" s="20">
        <v>2080.0</v>
      </c>
      <c r="I13" s="20">
        <v>2080.0</v>
      </c>
      <c r="J13" s="20">
        <v>2080.0</v>
      </c>
      <c r="K13" s="20">
        <v>2080.0</v>
      </c>
      <c r="L13" s="20">
        <v>2080.0</v>
      </c>
      <c r="M13" s="20">
        <v>2080.0</v>
      </c>
      <c r="N13" s="20">
        <v>2080.0</v>
      </c>
      <c r="O13" s="20">
        <v>2080.0</v>
      </c>
      <c r="P13" s="15"/>
      <c r="Q13" s="16"/>
      <c r="R13" s="16"/>
      <c r="S13" s="16"/>
    </row>
    <row r="14" ht="18.75" customHeight="1">
      <c r="B14" s="19" t="s">
        <v>24</v>
      </c>
      <c r="C14" s="16"/>
      <c r="D14" s="20">
        <v>0.0</v>
      </c>
      <c r="E14" s="20">
        <v>0.0</v>
      </c>
      <c r="F14" s="20">
        <v>0.0</v>
      </c>
      <c r="G14" s="20">
        <v>0.0</v>
      </c>
      <c r="H14" s="20">
        <v>0.0</v>
      </c>
      <c r="I14" s="20">
        <v>0.0</v>
      </c>
      <c r="J14" s="20">
        <v>0.0</v>
      </c>
      <c r="K14" s="20">
        <v>0.0</v>
      </c>
      <c r="L14" s="20">
        <v>0.0</v>
      </c>
      <c r="M14" s="20">
        <v>0.0</v>
      </c>
      <c r="N14" s="20">
        <v>0.0</v>
      </c>
      <c r="O14" s="20">
        <v>0.0</v>
      </c>
      <c r="P14" s="15"/>
      <c r="Q14" s="16"/>
      <c r="R14" s="16"/>
      <c r="S14" s="16"/>
    </row>
    <row r="15" ht="18.75" customHeight="1">
      <c r="B15" s="19" t="s">
        <v>25</v>
      </c>
      <c r="C15" s="16"/>
      <c r="D15" s="20">
        <v>0.0</v>
      </c>
      <c r="E15" s="20">
        <v>0.0</v>
      </c>
      <c r="F15" s="20">
        <v>0.0</v>
      </c>
      <c r="G15" s="20">
        <v>0.0</v>
      </c>
      <c r="H15" s="20">
        <v>0.0</v>
      </c>
      <c r="I15" s="20">
        <v>0.0</v>
      </c>
      <c r="J15" s="20">
        <v>0.0</v>
      </c>
      <c r="K15" s="20">
        <v>0.0</v>
      </c>
      <c r="L15" s="20">
        <v>0.0</v>
      </c>
      <c r="M15" s="20">
        <v>0.0</v>
      </c>
      <c r="N15" s="20">
        <v>0.0</v>
      </c>
      <c r="O15" s="20">
        <v>0.0</v>
      </c>
      <c r="P15" s="15"/>
      <c r="Q15" s="16"/>
      <c r="R15" s="16"/>
      <c r="S15" s="16"/>
    </row>
    <row r="16" ht="18.75" customHeight="1">
      <c r="B16" s="19" t="s">
        <v>26</v>
      </c>
      <c r="C16" s="16"/>
      <c r="D16" s="20">
        <v>0.0</v>
      </c>
      <c r="E16" s="20">
        <v>0.0</v>
      </c>
      <c r="F16" s="20">
        <v>0.0</v>
      </c>
      <c r="G16" s="20">
        <v>0.0</v>
      </c>
      <c r="H16" s="20">
        <v>0.0</v>
      </c>
      <c r="I16" s="20">
        <v>0.0</v>
      </c>
      <c r="J16" s="20">
        <v>0.0</v>
      </c>
      <c r="K16" s="20">
        <v>0.0</v>
      </c>
      <c r="L16" s="20">
        <v>0.0</v>
      </c>
      <c r="M16" s="20">
        <v>0.0</v>
      </c>
      <c r="N16" s="20">
        <v>0.0</v>
      </c>
      <c r="O16" s="20">
        <v>0.0</v>
      </c>
      <c r="P16" s="15"/>
      <c r="Q16" s="16"/>
      <c r="R16" s="16"/>
      <c r="S16" s="16"/>
    </row>
    <row r="17" ht="18.75" customHeight="1">
      <c r="B17" s="21" t="s">
        <v>27</v>
      </c>
      <c r="C17" s="22"/>
      <c r="D17" s="22">
        <v>1.0</v>
      </c>
      <c r="E17" s="23">
        <v>1.0</v>
      </c>
      <c r="F17" s="23">
        <v>1.0</v>
      </c>
      <c r="G17" s="23">
        <v>1.0</v>
      </c>
      <c r="H17" s="23">
        <v>1.0</v>
      </c>
      <c r="I17" s="23">
        <v>1.0</v>
      </c>
      <c r="J17" s="23">
        <v>1.0</v>
      </c>
      <c r="K17" s="23">
        <v>1.0</v>
      </c>
      <c r="L17" s="23">
        <v>1.0</v>
      </c>
      <c r="M17" s="23">
        <v>1.0</v>
      </c>
      <c r="N17" s="23">
        <v>1.0</v>
      </c>
      <c r="O17" s="23">
        <v>1.0</v>
      </c>
      <c r="P17" s="15"/>
      <c r="Q17" s="16"/>
      <c r="R17" s="16"/>
      <c r="S17" s="16"/>
    </row>
    <row r="18" ht="18.75" customHeight="1">
      <c r="B18" s="19" t="s">
        <v>28</v>
      </c>
      <c r="C18" s="16"/>
      <c r="D18" s="20">
        <v>0.0</v>
      </c>
      <c r="E18" s="20">
        <v>0.0</v>
      </c>
      <c r="F18" s="20">
        <v>0.0</v>
      </c>
      <c r="G18" s="20">
        <v>0.0</v>
      </c>
      <c r="H18" s="20">
        <v>0.0</v>
      </c>
      <c r="I18" s="20">
        <v>0.0</v>
      </c>
      <c r="J18" s="20">
        <v>0.0</v>
      </c>
      <c r="K18" s="20">
        <v>0.0</v>
      </c>
      <c r="L18" s="20">
        <v>0.0</v>
      </c>
      <c r="M18" s="20">
        <v>0.0</v>
      </c>
      <c r="N18" s="20">
        <v>0.0</v>
      </c>
      <c r="O18" s="20">
        <v>0.0</v>
      </c>
      <c r="P18" s="15"/>
      <c r="Q18" s="16"/>
      <c r="R18" s="16"/>
      <c r="S18" s="16"/>
    </row>
    <row r="19" ht="18.75" customHeight="1">
      <c r="B19" s="19" t="s">
        <v>29</v>
      </c>
      <c r="C19" s="16"/>
      <c r="D19" s="20">
        <v>0.0</v>
      </c>
      <c r="E19" s="20">
        <v>0.0</v>
      </c>
      <c r="F19" s="20">
        <v>0.0</v>
      </c>
      <c r="G19" s="20">
        <v>0.0</v>
      </c>
      <c r="H19" s="20">
        <v>0.0</v>
      </c>
      <c r="I19" s="20">
        <v>0.0</v>
      </c>
      <c r="J19" s="20">
        <v>0.0</v>
      </c>
      <c r="K19" s="20">
        <v>0.0</v>
      </c>
      <c r="L19" s="20">
        <v>0.0</v>
      </c>
      <c r="M19" s="20">
        <v>0.0</v>
      </c>
      <c r="N19" s="20">
        <v>0.0</v>
      </c>
      <c r="O19" s="20">
        <v>0.0</v>
      </c>
      <c r="P19" s="15"/>
      <c r="Q19" s="16"/>
      <c r="R19" s="16"/>
      <c r="S19" s="16"/>
    </row>
    <row r="20" ht="18.75" customHeight="1">
      <c r="B20" s="21" t="s">
        <v>30</v>
      </c>
      <c r="C20" s="16"/>
      <c r="D20" s="23">
        <f t="shared" ref="D20:O20" si="3">SUM(D21:D25)</f>
        <v>94</v>
      </c>
      <c r="E20" s="23">
        <f t="shared" si="3"/>
        <v>94</v>
      </c>
      <c r="F20" s="23">
        <f t="shared" si="3"/>
        <v>94</v>
      </c>
      <c r="G20" s="23">
        <f t="shared" si="3"/>
        <v>94</v>
      </c>
      <c r="H20" s="23">
        <f t="shared" si="3"/>
        <v>94</v>
      </c>
      <c r="I20" s="23">
        <f t="shared" si="3"/>
        <v>94</v>
      </c>
      <c r="J20" s="23">
        <f t="shared" si="3"/>
        <v>94</v>
      </c>
      <c r="K20" s="23">
        <f t="shared" si="3"/>
        <v>94</v>
      </c>
      <c r="L20" s="23">
        <f t="shared" si="3"/>
        <v>94</v>
      </c>
      <c r="M20" s="23">
        <f t="shared" si="3"/>
        <v>94</v>
      </c>
      <c r="N20" s="23">
        <f t="shared" si="3"/>
        <v>94</v>
      </c>
      <c r="O20" s="23">
        <f t="shared" si="3"/>
        <v>94</v>
      </c>
      <c r="P20" s="15"/>
      <c r="Q20" s="16"/>
      <c r="R20" s="16"/>
      <c r="S20" s="16"/>
    </row>
    <row r="21" ht="18.75" customHeight="1">
      <c r="B21" s="19" t="s">
        <v>22</v>
      </c>
      <c r="C21" s="16"/>
      <c r="D21" s="20">
        <v>47.0</v>
      </c>
      <c r="E21" s="20">
        <v>47.0</v>
      </c>
      <c r="F21" s="20">
        <v>47.0</v>
      </c>
      <c r="G21" s="20">
        <v>47.0</v>
      </c>
      <c r="H21" s="20">
        <v>47.0</v>
      </c>
      <c r="I21" s="20">
        <v>47.0</v>
      </c>
      <c r="J21" s="20">
        <v>47.0</v>
      </c>
      <c r="K21" s="20">
        <v>47.0</v>
      </c>
      <c r="L21" s="20">
        <v>47.0</v>
      </c>
      <c r="M21" s="20">
        <v>47.0</v>
      </c>
      <c r="N21" s="20">
        <v>47.0</v>
      </c>
      <c r="O21" s="20">
        <v>47.0</v>
      </c>
      <c r="P21" s="15"/>
      <c r="Q21" s="16"/>
      <c r="R21" s="16"/>
      <c r="S21" s="16"/>
    </row>
    <row r="22" ht="18.75" customHeight="1">
      <c r="B22" s="19" t="s">
        <v>23</v>
      </c>
      <c r="C22" s="16"/>
      <c r="D22" s="20">
        <v>47.0</v>
      </c>
      <c r="E22" s="20">
        <v>47.0</v>
      </c>
      <c r="F22" s="20">
        <v>47.0</v>
      </c>
      <c r="G22" s="20">
        <v>47.0</v>
      </c>
      <c r="H22" s="20">
        <v>47.0</v>
      </c>
      <c r="I22" s="20">
        <v>47.0</v>
      </c>
      <c r="J22" s="20">
        <v>47.0</v>
      </c>
      <c r="K22" s="20">
        <v>47.0</v>
      </c>
      <c r="L22" s="20">
        <v>47.0</v>
      </c>
      <c r="M22" s="20">
        <v>47.0</v>
      </c>
      <c r="N22" s="20">
        <v>47.0</v>
      </c>
      <c r="O22" s="20">
        <v>47.0</v>
      </c>
      <c r="P22" s="15"/>
      <c r="Q22" s="16"/>
      <c r="R22" s="16"/>
      <c r="S22" s="16"/>
    </row>
    <row r="23" ht="18.75" customHeight="1">
      <c r="B23" s="19" t="s">
        <v>24</v>
      </c>
      <c r="C23" s="16"/>
      <c r="D23" s="20">
        <v>0.0</v>
      </c>
      <c r="E23" s="20">
        <v>0.0</v>
      </c>
      <c r="F23" s="20">
        <v>0.0</v>
      </c>
      <c r="G23" s="20">
        <v>0.0</v>
      </c>
      <c r="H23" s="20">
        <v>0.0</v>
      </c>
      <c r="I23" s="20">
        <v>0.0</v>
      </c>
      <c r="J23" s="20">
        <v>0.0</v>
      </c>
      <c r="K23" s="20">
        <v>0.0</v>
      </c>
      <c r="L23" s="20">
        <v>0.0</v>
      </c>
      <c r="M23" s="20">
        <v>0.0</v>
      </c>
      <c r="N23" s="20">
        <v>0.0</v>
      </c>
      <c r="O23" s="20">
        <v>0.0</v>
      </c>
      <c r="P23" s="15"/>
      <c r="Q23" s="16"/>
      <c r="R23" s="16"/>
      <c r="S23" s="16"/>
    </row>
    <row r="24" ht="18.75" customHeight="1">
      <c r="B24" s="19" t="s">
        <v>25</v>
      </c>
      <c r="C24" s="16"/>
      <c r="D24" s="20">
        <v>0.0</v>
      </c>
      <c r="E24" s="20">
        <v>0.0</v>
      </c>
      <c r="F24" s="20">
        <v>0.0</v>
      </c>
      <c r="G24" s="20">
        <v>0.0</v>
      </c>
      <c r="H24" s="20">
        <v>0.0</v>
      </c>
      <c r="I24" s="20">
        <v>0.0</v>
      </c>
      <c r="J24" s="20">
        <v>0.0</v>
      </c>
      <c r="K24" s="20">
        <v>0.0</v>
      </c>
      <c r="L24" s="20">
        <v>0.0</v>
      </c>
      <c r="M24" s="20">
        <v>0.0</v>
      </c>
      <c r="N24" s="20">
        <v>0.0</v>
      </c>
      <c r="O24" s="20">
        <v>0.0</v>
      </c>
      <c r="P24" s="15"/>
      <c r="Q24" s="16"/>
      <c r="R24" s="16"/>
      <c r="S24" s="16"/>
    </row>
    <row r="25" ht="18.75" customHeight="1">
      <c r="B25" s="19" t="s">
        <v>26</v>
      </c>
      <c r="C25" s="16"/>
      <c r="D25" s="20">
        <v>0.0</v>
      </c>
      <c r="E25" s="20">
        <v>0.0</v>
      </c>
      <c r="F25" s="20">
        <v>0.0</v>
      </c>
      <c r="G25" s="20">
        <v>0.0</v>
      </c>
      <c r="H25" s="20">
        <v>0.0</v>
      </c>
      <c r="I25" s="20">
        <v>0.0</v>
      </c>
      <c r="J25" s="20">
        <v>0.0</v>
      </c>
      <c r="K25" s="20">
        <v>0.0</v>
      </c>
      <c r="L25" s="20">
        <v>0.0</v>
      </c>
      <c r="M25" s="20">
        <v>0.0</v>
      </c>
      <c r="N25" s="20">
        <v>0.0</v>
      </c>
      <c r="O25" s="20">
        <v>0.0</v>
      </c>
      <c r="P25" s="15"/>
      <c r="Q25" s="16"/>
      <c r="R25" s="16"/>
      <c r="S25" s="16"/>
    </row>
    <row r="26" ht="18.75" customHeight="1">
      <c r="B26" s="19"/>
      <c r="C26" s="16"/>
      <c r="D26" s="16"/>
      <c r="E26" s="16"/>
      <c r="F26" s="16"/>
      <c r="G26" s="16"/>
      <c r="H26" s="16"/>
      <c r="I26" s="16"/>
      <c r="J26" s="16"/>
      <c r="K26" s="16"/>
      <c r="L26" s="16"/>
      <c r="M26" s="16"/>
      <c r="N26" s="16"/>
      <c r="O26" s="16"/>
      <c r="P26" s="15"/>
      <c r="Q26" s="16"/>
      <c r="R26" s="16"/>
      <c r="S26" s="16"/>
    </row>
    <row r="27" ht="18.75" customHeight="1">
      <c r="B27" s="21" t="s">
        <v>31</v>
      </c>
      <c r="C27" s="23"/>
      <c r="D27" s="23">
        <f>D28+D32+D36+D40</f>
        <v>400</v>
      </c>
      <c r="E27" s="23">
        <f t="shared" ref="E27:O27" si="4">SUM(E28:E36)</f>
        <v>300</v>
      </c>
      <c r="F27" s="23">
        <f t="shared" si="4"/>
        <v>250</v>
      </c>
      <c r="G27" s="23">
        <f t="shared" si="4"/>
        <v>250</v>
      </c>
      <c r="H27" s="23">
        <f t="shared" si="4"/>
        <v>250</v>
      </c>
      <c r="I27" s="23">
        <f t="shared" si="4"/>
        <v>250</v>
      </c>
      <c r="J27" s="23">
        <f t="shared" si="4"/>
        <v>250</v>
      </c>
      <c r="K27" s="23">
        <f t="shared" si="4"/>
        <v>250</v>
      </c>
      <c r="L27" s="23">
        <f t="shared" si="4"/>
        <v>250</v>
      </c>
      <c r="M27" s="23">
        <f t="shared" si="4"/>
        <v>250</v>
      </c>
      <c r="N27" s="23">
        <f t="shared" si="4"/>
        <v>250</v>
      </c>
      <c r="O27" s="23">
        <f t="shared" si="4"/>
        <v>250</v>
      </c>
      <c r="P27" s="15"/>
      <c r="Q27" s="16"/>
      <c r="R27" s="16"/>
      <c r="S27" s="16"/>
    </row>
    <row r="28" ht="18.75" customHeight="1">
      <c r="B28" s="24" t="s">
        <v>32</v>
      </c>
      <c r="C28" s="22"/>
      <c r="D28" s="22">
        <f t="shared" ref="D28:O28" si="5">SUM(D29:D30)</f>
        <v>0</v>
      </c>
      <c r="E28" s="22">
        <f t="shared" si="5"/>
        <v>0</v>
      </c>
      <c r="F28" s="22">
        <f t="shared" si="5"/>
        <v>0</v>
      </c>
      <c r="G28" s="22">
        <f t="shared" si="5"/>
        <v>0</v>
      </c>
      <c r="H28" s="22">
        <f t="shared" si="5"/>
        <v>0</v>
      </c>
      <c r="I28" s="22">
        <f t="shared" si="5"/>
        <v>0</v>
      </c>
      <c r="J28" s="22">
        <f t="shared" si="5"/>
        <v>0</v>
      </c>
      <c r="K28" s="22">
        <f t="shared" si="5"/>
        <v>0</v>
      </c>
      <c r="L28" s="22">
        <f t="shared" si="5"/>
        <v>0</v>
      </c>
      <c r="M28" s="22">
        <f t="shared" si="5"/>
        <v>0</v>
      </c>
      <c r="N28" s="22">
        <f t="shared" si="5"/>
        <v>0</v>
      </c>
      <c r="O28" s="22">
        <f t="shared" si="5"/>
        <v>0</v>
      </c>
      <c r="P28" s="15"/>
      <c r="Q28" s="16"/>
      <c r="R28" s="16"/>
      <c r="S28" s="16"/>
    </row>
    <row r="29" ht="18.75" customHeight="1">
      <c r="B29" s="19" t="s">
        <v>33</v>
      </c>
      <c r="C29" s="16"/>
      <c r="D29" s="20">
        <v>0.0</v>
      </c>
      <c r="E29" s="20">
        <v>0.0</v>
      </c>
      <c r="F29" s="20">
        <v>0.0</v>
      </c>
      <c r="G29" s="20">
        <v>0.0</v>
      </c>
      <c r="H29" s="20">
        <v>0.0</v>
      </c>
      <c r="I29" s="20">
        <v>0.0</v>
      </c>
      <c r="J29" s="20">
        <v>0.0</v>
      </c>
      <c r="K29" s="20">
        <v>0.0</v>
      </c>
      <c r="L29" s="20">
        <v>0.0</v>
      </c>
      <c r="M29" s="20">
        <v>0.0</v>
      </c>
      <c r="N29" s="20">
        <v>0.0</v>
      </c>
      <c r="O29" s="20">
        <v>0.0</v>
      </c>
      <c r="P29" s="15"/>
      <c r="Q29" s="16"/>
      <c r="R29" s="16"/>
      <c r="S29" s="16"/>
    </row>
    <row r="30" ht="18.75" customHeight="1">
      <c r="B30" s="19" t="s">
        <v>34</v>
      </c>
      <c r="C30" s="16"/>
      <c r="D30" s="20">
        <v>0.0</v>
      </c>
      <c r="E30" s="20">
        <v>0.0</v>
      </c>
      <c r="F30" s="20">
        <v>0.0</v>
      </c>
      <c r="G30" s="20">
        <v>0.0</v>
      </c>
      <c r="H30" s="20">
        <v>0.0</v>
      </c>
      <c r="I30" s="20">
        <v>0.0</v>
      </c>
      <c r="J30" s="20">
        <v>0.0</v>
      </c>
      <c r="K30" s="20">
        <v>0.0</v>
      </c>
      <c r="L30" s="20">
        <v>0.0</v>
      </c>
      <c r="M30" s="20">
        <v>0.0</v>
      </c>
      <c r="N30" s="20">
        <v>0.0</v>
      </c>
      <c r="O30" s="20">
        <v>0.0</v>
      </c>
      <c r="P30" s="15"/>
      <c r="Q30" s="16"/>
      <c r="R30" s="16"/>
      <c r="S30" s="16"/>
    </row>
    <row r="31" ht="18.75" customHeight="1">
      <c r="B31" s="19"/>
      <c r="C31" s="16"/>
      <c r="D31" s="16"/>
      <c r="E31" s="16"/>
      <c r="F31" s="16"/>
      <c r="G31" s="16"/>
      <c r="H31" s="16"/>
      <c r="I31" s="16"/>
      <c r="J31" s="16"/>
      <c r="K31" s="16"/>
      <c r="L31" s="16"/>
      <c r="M31" s="16"/>
      <c r="N31" s="16"/>
      <c r="O31" s="16"/>
      <c r="P31" s="15"/>
      <c r="Q31" s="16"/>
      <c r="R31" s="16"/>
      <c r="S31" s="16"/>
    </row>
    <row r="32" ht="18.75" customHeight="1">
      <c r="B32" s="24" t="s">
        <v>35</v>
      </c>
      <c r="C32" s="22"/>
      <c r="D32" s="22">
        <f t="shared" ref="D32:O32" si="6">SUM(D33:D34)</f>
        <v>0</v>
      </c>
      <c r="E32" s="22">
        <f t="shared" si="6"/>
        <v>0</v>
      </c>
      <c r="F32" s="22">
        <f t="shared" si="6"/>
        <v>0</v>
      </c>
      <c r="G32" s="22">
        <f t="shared" si="6"/>
        <v>0</v>
      </c>
      <c r="H32" s="22">
        <f t="shared" si="6"/>
        <v>0</v>
      </c>
      <c r="I32" s="22">
        <f t="shared" si="6"/>
        <v>0</v>
      </c>
      <c r="J32" s="22">
        <f t="shared" si="6"/>
        <v>0</v>
      </c>
      <c r="K32" s="22">
        <f t="shared" si="6"/>
        <v>0</v>
      </c>
      <c r="L32" s="22">
        <f t="shared" si="6"/>
        <v>0</v>
      </c>
      <c r="M32" s="22">
        <f t="shared" si="6"/>
        <v>0</v>
      </c>
      <c r="N32" s="22">
        <f t="shared" si="6"/>
        <v>0</v>
      </c>
      <c r="O32" s="22">
        <f t="shared" si="6"/>
        <v>0</v>
      </c>
      <c r="P32" s="15"/>
      <c r="Q32" s="16"/>
      <c r="R32" s="16"/>
      <c r="S32" s="16"/>
    </row>
    <row r="33" ht="18.75" customHeight="1">
      <c r="B33" s="19" t="s">
        <v>36</v>
      </c>
      <c r="C33" s="16"/>
      <c r="D33" s="20">
        <v>0.0</v>
      </c>
      <c r="E33" s="20">
        <v>0.0</v>
      </c>
      <c r="F33" s="20">
        <v>0.0</v>
      </c>
      <c r="G33" s="20">
        <v>0.0</v>
      </c>
      <c r="H33" s="20">
        <v>0.0</v>
      </c>
      <c r="I33" s="20">
        <v>0.0</v>
      </c>
      <c r="J33" s="20">
        <v>0.0</v>
      </c>
      <c r="K33" s="20">
        <v>0.0</v>
      </c>
      <c r="L33" s="20">
        <v>0.0</v>
      </c>
      <c r="M33" s="20">
        <v>0.0</v>
      </c>
      <c r="N33" s="20">
        <v>0.0</v>
      </c>
      <c r="O33" s="20">
        <v>0.0</v>
      </c>
      <c r="P33" s="15"/>
      <c r="Q33" s="16"/>
      <c r="R33" s="16"/>
      <c r="S33" s="16"/>
    </row>
    <row r="34" ht="18.75" customHeight="1">
      <c r="B34" s="19" t="s">
        <v>37</v>
      </c>
      <c r="C34" s="16"/>
      <c r="D34" s="20">
        <v>0.0</v>
      </c>
      <c r="E34" s="20">
        <v>0.0</v>
      </c>
      <c r="F34" s="20">
        <v>0.0</v>
      </c>
      <c r="G34" s="20">
        <v>0.0</v>
      </c>
      <c r="H34" s="20">
        <v>0.0</v>
      </c>
      <c r="I34" s="20">
        <v>0.0</v>
      </c>
      <c r="J34" s="20">
        <v>0.0</v>
      </c>
      <c r="K34" s="20">
        <v>0.0</v>
      </c>
      <c r="L34" s="20">
        <v>0.0</v>
      </c>
      <c r="M34" s="20">
        <v>0.0</v>
      </c>
      <c r="N34" s="20">
        <v>0.0</v>
      </c>
      <c r="O34" s="20">
        <v>0.0</v>
      </c>
      <c r="P34" s="15"/>
      <c r="Q34" s="16"/>
      <c r="R34" s="16"/>
      <c r="S34" s="16"/>
    </row>
    <row r="35" ht="18.75" customHeight="1">
      <c r="B35" s="19"/>
      <c r="C35" s="25"/>
      <c r="D35" s="25"/>
      <c r="E35" s="25"/>
      <c r="F35" s="25"/>
      <c r="G35" s="25"/>
      <c r="H35" s="25"/>
      <c r="I35" s="25"/>
      <c r="J35" s="25"/>
      <c r="K35" s="25"/>
      <c r="L35" s="25"/>
      <c r="M35" s="25"/>
      <c r="N35" s="25"/>
      <c r="O35" s="25"/>
      <c r="P35" s="15"/>
      <c r="Q35" s="16"/>
      <c r="R35" s="16"/>
      <c r="S35" s="16"/>
    </row>
    <row r="36" ht="18.75" customHeight="1">
      <c r="B36" s="24" t="s">
        <v>38</v>
      </c>
      <c r="C36" s="22"/>
      <c r="D36" s="22">
        <f t="shared" ref="D36:O36" si="7">SUM(D37:D38)</f>
        <v>400</v>
      </c>
      <c r="E36" s="22">
        <f t="shared" si="7"/>
        <v>300</v>
      </c>
      <c r="F36" s="22">
        <f t="shared" si="7"/>
        <v>250</v>
      </c>
      <c r="G36" s="22">
        <f t="shared" si="7"/>
        <v>250</v>
      </c>
      <c r="H36" s="22">
        <f t="shared" si="7"/>
        <v>250</v>
      </c>
      <c r="I36" s="22">
        <f t="shared" si="7"/>
        <v>250</v>
      </c>
      <c r="J36" s="22">
        <f t="shared" si="7"/>
        <v>250</v>
      </c>
      <c r="K36" s="22">
        <f t="shared" si="7"/>
        <v>250</v>
      </c>
      <c r="L36" s="22">
        <f t="shared" si="7"/>
        <v>250</v>
      </c>
      <c r="M36" s="22">
        <f t="shared" si="7"/>
        <v>250</v>
      </c>
      <c r="N36" s="22">
        <f t="shared" si="7"/>
        <v>250</v>
      </c>
      <c r="O36" s="22">
        <f t="shared" si="7"/>
        <v>250</v>
      </c>
      <c r="P36" s="15"/>
      <c r="Q36" s="16"/>
      <c r="R36" s="16"/>
      <c r="S36" s="16"/>
    </row>
    <row r="37" ht="18.75" customHeight="1">
      <c r="B37" s="24" t="s">
        <v>39</v>
      </c>
      <c r="C37" s="22"/>
      <c r="D37" s="20">
        <v>400.0</v>
      </c>
      <c r="E37" s="20">
        <v>300.0</v>
      </c>
      <c r="F37" s="20">
        <v>250.0</v>
      </c>
      <c r="G37" s="20">
        <v>250.0</v>
      </c>
      <c r="H37" s="20">
        <v>250.0</v>
      </c>
      <c r="I37" s="20">
        <v>250.0</v>
      </c>
      <c r="J37" s="20">
        <v>250.0</v>
      </c>
      <c r="K37" s="20">
        <v>250.0</v>
      </c>
      <c r="L37" s="20">
        <v>250.0</v>
      </c>
      <c r="M37" s="20">
        <v>250.0</v>
      </c>
      <c r="N37" s="20">
        <v>250.0</v>
      </c>
      <c r="O37" s="20">
        <v>250.0</v>
      </c>
      <c r="P37" s="26" t="s">
        <v>40</v>
      </c>
      <c r="Q37" s="16"/>
      <c r="R37" s="16"/>
      <c r="S37" s="16"/>
    </row>
    <row r="38" ht="18.75" customHeight="1">
      <c r="B38" s="24" t="s">
        <v>41</v>
      </c>
      <c r="C38" s="22"/>
      <c r="D38" s="20">
        <v>0.0</v>
      </c>
      <c r="E38" s="20">
        <v>0.0</v>
      </c>
      <c r="F38" s="20">
        <v>0.0</v>
      </c>
      <c r="G38" s="20">
        <v>0.0</v>
      </c>
      <c r="H38" s="20">
        <v>0.0</v>
      </c>
      <c r="I38" s="20">
        <v>0.0</v>
      </c>
      <c r="J38" s="20">
        <v>0.0</v>
      </c>
      <c r="K38" s="20">
        <v>0.0</v>
      </c>
      <c r="L38" s="20">
        <v>0.0</v>
      </c>
      <c r="M38" s="20">
        <v>0.0</v>
      </c>
      <c r="N38" s="20">
        <v>0.0</v>
      </c>
      <c r="O38" s="20">
        <v>0.0</v>
      </c>
      <c r="P38" s="15"/>
      <c r="Q38" s="16"/>
      <c r="R38" s="16"/>
      <c r="S38" s="16"/>
    </row>
    <row r="39" ht="18.75" customHeight="1">
      <c r="A39" s="27"/>
      <c r="B39" s="28"/>
      <c r="C39" s="25"/>
      <c r="D39" s="25"/>
      <c r="E39" s="25"/>
      <c r="F39" s="25"/>
      <c r="G39" s="25"/>
      <c r="H39" s="25"/>
      <c r="I39" s="25"/>
      <c r="J39" s="25"/>
      <c r="K39" s="25"/>
      <c r="L39" s="25"/>
      <c r="M39" s="25"/>
      <c r="N39" s="25"/>
      <c r="O39" s="25"/>
      <c r="P39" s="15"/>
      <c r="Q39" s="25"/>
      <c r="R39" s="25"/>
      <c r="S39" s="25"/>
      <c r="T39" s="27"/>
      <c r="U39" s="27"/>
      <c r="V39" s="27"/>
      <c r="W39" s="27"/>
      <c r="X39" s="27"/>
      <c r="Y39" s="27"/>
      <c r="Z39" s="27"/>
    </row>
    <row r="40" ht="18.75" customHeight="1">
      <c r="B40" s="24" t="s">
        <v>42</v>
      </c>
      <c r="C40" s="22"/>
      <c r="D40" s="20">
        <v>0.0</v>
      </c>
      <c r="E40" s="20">
        <v>0.0</v>
      </c>
      <c r="F40" s="20">
        <v>0.0</v>
      </c>
      <c r="G40" s="20">
        <v>0.0</v>
      </c>
      <c r="H40" s="20">
        <v>0.0</v>
      </c>
      <c r="I40" s="20">
        <v>0.0</v>
      </c>
      <c r="J40" s="20">
        <v>0.0</v>
      </c>
      <c r="K40" s="20">
        <v>0.0</v>
      </c>
      <c r="L40" s="20">
        <v>0.0</v>
      </c>
      <c r="M40" s="20">
        <v>0.0</v>
      </c>
      <c r="N40" s="20">
        <v>0.0</v>
      </c>
      <c r="O40" s="20">
        <v>0.0</v>
      </c>
      <c r="P40" s="15"/>
      <c r="Q40" s="16"/>
      <c r="R40" s="16"/>
      <c r="S40" s="16"/>
    </row>
    <row r="41" ht="18.75" customHeight="1">
      <c r="B41" s="19"/>
      <c r="C41" s="16"/>
      <c r="D41" s="16"/>
      <c r="E41" s="16"/>
      <c r="F41" s="16"/>
      <c r="G41" s="16"/>
      <c r="H41" s="16"/>
      <c r="I41" s="16"/>
      <c r="J41" s="16"/>
      <c r="K41" s="16"/>
      <c r="L41" s="16"/>
      <c r="M41" s="16"/>
      <c r="N41" s="16"/>
      <c r="O41" s="16"/>
      <c r="P41" s="15"/>
      <c r="Q41" s="16"/>
      <c r="R41" s="16"/>
      <c r="S41" s="16"/>
    </row>
    <row r="42" ht="18.75" customHeight="1">
      <c r="B42" s="21" t="s">
        <v>43</v>
      </c>
      <c r="C42" s="23"/>
      <c r="D42" s="23">
        <f t="shared" ref="D42:O42" si="8">SUM(D43:D47)</f>
        <v>500</v>
      </c>
      <c r="E42" s="23">
        <f t="shared" si="8"/>
        <v>200</v>
      </c>
      <c r="F42" s="23">
        <f t="shared" si="8"/>
        <v>3156</v>
      </c>
      <c r="G42" s="23">
        <f t="shared" si="8"/>
        <v>200</v>
      </c>
      <c r="H42" s="23">
        <f t="shared" si="8"/>
        <v>200</v>
      </c>
      <c r="I42" s="23">
        <f t="shared" si="8"/>
        <v>200</v>
      </c>
      <c r="J42" s="23">
        <f t="shared" si="8"/>
        <v>200</v>
      </c>
      <c r="K42" s="23">
        <f t="shared" si="8"/>
        <v>200</v>
      </c>
      <c r="L42" s="23">
        <f t="shared" si="8"/>
        <v>200</v>
      </c>
      <c r="M42" s="23">
        <f t="shared" si="8"/>
        <v>200</v>
      </c>
      <c r="N42" s="23">
        <f t="shared" si="8"/>
        <v>200</v>
      </c>
      <c r="O42" s="23">
        <f t="shared" si="8"/>
        <v>0</v>
      </c>
      <c r="P42" s="15"/>
      <c r="Q42" s="16"/>
      <c r="R42" s="16"/>
      <c r="S42" s="16"/>
    </row>
    <row r="43" ht="18.75" customHeight="1">
      <c r="B43" s="28" t="s">
        <v>44</v>
      </c>
      <c r="C43" s="25"/>
      <c r="D43" s="20">
        <v>200.0</v>
      </c>
      <c r="E43" s="20">
        <v>200.0</v>
      </c>
      <c r="F43" s="20">
        <v>200.0</v>
      </c>
      <c r="G43" s="20">
        <v>200.0</v>
      </c>
      <c r="H43" s="20">
        <v>200.0</v>
      </c>
      <c r="I43" s="20">
        <v>200.0</v>
      </c>
      <c r="J43" s="20">
        <v>200.0</v>
      </c>
      <c r="K43" s="20">
        <v>200.0</v>
      </c>
      <c r="L43" s="20">
        <v>200.0</v>
      </c>
      <c r="M43" s="20">
        <v>200.0</v>
      </c>
      <c r="N43" s="20">
        <v>200.0</v>
      </c>
      <c r="O43" s="20">
        <v>0.0</v>
      </c>
      <c r="P43" s="26" t="s">
        <v>45</v>
      </c>
      <c r="Q43" s="16"/>
      <c r="R43" s="16"/>
      <c r="S43" s="16"/>
    </row>
    <row r="44" ht="18.75" customHeight="1">
      <c r="B44" s="28" t="s">
        <v>46</v>
      </c>
      <c r="C44" s="25"/>
      <c r="D44" s="20">
        <v>300.0</v>
      </c>
      <c r="E44" s="20">
        <v>0.0</v>
      </c>
      <c r="F44" s="20">
        <v>0.0</v>
      </c>
      <c r="G44" s="20">
        <v>0.0</v>
      </c>
      <c r="H44" s="20">
        <v>0.0</v>
      </c>
      <c r="I44" s="20">
        <v>0.0</v>
      </c>
      <c r="J44" s="20">
        <v>0.0</v>
      </c>
      <c r="K44" s="20">
        <v>0.0</v>
      </c>
      <c r="L44" s="20">
        <v>0.0</v>
      </c>
      <c r="M44" s="20">
        <v>0.0</v>
      </c>
      <c r="N44" s="20">
        <v>0.0</v>
      </c>
      <c r="O44" s="20">
        <v>0.0</v>
      </c>
      <c r="P44" s="26" t="s">
        <v>47</v>
      </c>
      <c r="Q44" s="16"/>
      <c r="R44" s="16"/>
      <c r="S44" s="16"/>
    </row>
    <row r="45" ht="18.75" customHeight="1">
      <c r="B45" s="28" t="s">
        <v>48</v>
      </c>
      <c r="C45" s="25"/>
      <c r="D45" s="20">
        <v>0.0</v>
      </c>
      <c r="E45" s="20">
        <v>0.0</v>
      </c>
      <c r="F45" s="20">
        <v>0.0</v>
      </c>
      <c r="G45" s="20">
        <v>0.0</v>
      </c>
      <c r="H45" s="20">
        <v>0.0</v>
      </c>
      <c r="I45" s="20">
        <v>0.0</v>
      </c>
      <c r="J45" s="20">
        <v>0.0</v>
      </c>
      <c r="K45" s="20">
        <v>0.0</v>
      </c>
      <c r="L45" s="20">
        <v>0.0</v>
      </c>
      <c r="M45" s="20">
        <v>0.0</v>
      </c>
      <c r="N45" s="20">
        <v>0.0</v>
      </c>
      <c r="O45" s="20">
        <v>0.0</v>
      </c>
      <c r="P45" s="26" t="s">
        <v>49</v>
      </c>
      <c r="Q45" s="16"/>
      <c r="R45" s="16"/>
      <c r="S45" s="16"/>
    </row>
    <row r="46" ht="18.75" customHeight="1">
      <c r="B46" s="29" t="s">
        <v>50</v>
      </c>
      <c r="C46" s="25"/>
      <c r="D46" s="20"/>
      <c r="E46" s="20"/>
      <c r="F46" s="20">
        <v>800.0</v>
      </c>
      <c r="G46" s="20"/>
      <c r="H46" s="20"/>
      <c r="I46" s="20"/>
      <c r="J46" s="20"/>
      <c r="K46" s="20"/>
      <c r="L46" s="20"/>
      <c r="M46" s="20"/>
      <c r="N46" s="30"/>
      <c r="O46" s="30"/>
      <c r="P46" s="15"/>
      <c r="Q46" s="16"/>
      <c r="R46" s="16"/>
      <c r="S46" s="16"/>
    </row>
    <row r="47" ht="18.75" customHeight="1">
      <c r="B47" s="29" t="s">
        <v>51</v>
      </c>
      <c r="C47" s="25"/>
      <c r="D47" s="20">
        <v>0.0</v>
      </c>
      <c r="E47" s="20">
        <v>0.0</v>
      </c>
      <c r="F47" s="20">
        <v>2156.0</v>
      </c>
      <c r="G47" s="20">
        <v>0.0</v>
      </c>
      <c r="H47" s="20">
        <v>0.0</v>
      </c>
      <c r="I47" s="20">
        <v>0.0</v>
      </c>
      <c r="J47" s="20">
        <v>0.0</v>
      </c>
      <c r="K47" s="20">
        <v>0.0</v>
      </c>
      <c r="L47" s="20">
        <v>0.0</v>
      </c>
      <c r="M47" s="20">
        <v>0.0</v>
      </c>
      <c r="N47" s="20">
        <v>0.0</v>
      </c>
      <c r="O47" s="20">
        <v>0.0</v>
      </c>
      <c r="P47" s="15"/>
      <c r="Q47" s="16"/>
      <c r="R47" s="16"/>
      <c r="S47" s="16"/>
    </row>
    <row r="48" ht="18.75" customHeight="1">
      <c r="B48" s="29" t="s">
        <v>52</v>
      </c>
      <c r="C48" s="25"/>
      <c r="D48" s="25"/>
      <c r="E48" s="25"/>
      <c r="F48" s="31">
        <v>10680.0</v>
      </c>
      <c r="G48" s="25"/>
      <c r="H48" s="25"/>
      <c r="I48" s="25"/>
      <c r="J48" s="25"/>
      <c r="K48" s="25"/>
      <c r="L48" s="25"/>
      <c r="M48" s="25"/>
      <c r="N48" s="25"/>
      <c r="O48" s="25"/>
      <c r="P48" s="26" t="s">
        <v>53</v>
      </c>
      <c r="Q48" s="16"/>
      <c r="R48" s="16"/>
      <c r="S48" s="16"/>
    </row>
    <row r="49" ht="18.75" customHeight="1">
      <c r="B49" s="29" t="s">
        <v>54</v>
      </c>
      <c r="C49" s="25"/>
      <c r="D49" s="25"/>
      <c r="E49" s="25"/>
      <c r="F49" s="31">
        <v>450.0</v>
      </c>
      <c r="G49" s="25"/>
      <c r="H49" s="25"/>
      <c r="I49" s="25"/>
      <c r="J49" s="25"/>
      <c r="K49" s="25"/>
      <c r="L49" s="25"/>
      <c r="M49" s="25"/>
      <c r="N49" s="25"/>
      <c r="O49" s="25"/>
      <c r="P49" s="26" t="s">
        <v>55</v>
      </c>
      <c r="Q49" s="16"/>
      <c r="R49" s="16"/>
      <c r="S49" s="16"/>
    </row>
    <row r="50" ht="18.75" customHeight="1">
      <c r="B50" s="29" t="s">
        <v>56</v>
      </c>
      <c r="C50" s="25"/>
      <c r="D50" s="25"/>
      <c r="E50" s="25"/>
      <c r="F50" s="31">
        <v>180.0</v>
      </c>
      <c r="G50" s="25"/>
      <c r="H50" s="25"/>
      <c r="I50" s="25"/>
      <c r="J50" s="25"/>
      <c r="K50" s="25"/>
      <c r="L50" s="25"/>
      <c r="M50" s="25"/>
      <c r="N50" s="25"/>
      <c r="O50" s="25"/>
      <c r="P50" s="26" t="s">
        <v>57</v>
      </c>
      <c r="Q50" s="16"/>
      <c r="R50" s="16"/>
      <c r="S50" s="16"/>
    </row>
    <row r="51" ht="18.75" customHeight="1">
      <c r="B51" s="29" t="s">
        <v>58</v>
      </c>
      <c r="C51" s="25"/>
      <c r="D51" s="25"/>
      <c r="E51" s="25"/>
      <c r="F51" s="31">
        <v>300.0</v>
      </c>
      <c r="G51" s="25"/>
      <c r="H51" s="25"/>
      <c r="I51" s="25"/>
      <c r="J51" s="25"/>
      <c r="K51" s="25"/>
      <c r="L51" s="25"/>
      <c r="M51" s="25"/>
      <c r="N51" s="25"/>
      <c r="O51" s="25"/>
      <c r="P51" s="26" t="s">
        <v>59</v>
      </c>
      <c r="Q51" s="16"/>
      <c r="R51" s="16"/>
      <c r="S51" s="16"/>
    </row>
    <row r="52" ht="18.75" customHeight="1">
      <c r="B52" s="29" t="s">
        <v>60</v>
      </c>
      <c r="C52" s="25"/>
      <c r="D52" s="25"/>
      <c r="E52" s="25"/>
      <c r="F52" s="31">
        <v>304.0</v>
      </c>
      <c r="G52" s="25"/>
      <c r="H52" s="25"/>
      <c r="I52" s="25"/>
      <c r="J52" s="25"/>
      <c r="K52" s="25"/>
      <c r="L52" s="25"/>
      <c r="M52" s="25"/>
      <c r="N52" s="25"/>
      <c r="O52" s="25"/>
      <c r="P52" s="26" t="s">
        <v>61</v>
      </c>
      <c r="Q52" s="16"/>
      <c r="R52" s="16"/>
      <c r="S52" s="16"/>
    </row>
    <row r="53" ht="18.75" customHeight="1">
      <c r="B53" s="29" t="s">
        <v>62</v>
      </c>
      <c r="C53" s="25"/>
      <c r="D53" s="25"/>
      <c r="E53" s="25"/>
      <c r="F53" s="31">
        <v>1140.0</v>
      </c>
      <c r="G53" s="25"/>
      <c r="H53" s="25"/>
      <c r="I53" s="25"/>
      <c r="J53" s="25"/>
      <c r="K53" s="25"/>
      <c r="L53" s="25"/>
      <c r="M53" s="25"/>
      <c r="N53" s="25"/>
      <c r="O53" s="25"/>
      <c r="P53" s="26" t="s">
        <v>63</v>
      </c>
      <c r="Q53" s="16"/>
      <c r="R53" s="16"/>
      <c r="S53" s="16"/>
    </row>
    <row r="54" ht="18.75" customHeight="1">
      <c r="B54" s="29" t="s">
        <v>64</v>
      </c>
      <c r="C54" s="25"/>
      <c r="D54" s="25"/>
      <c r="E54" s="25"/>
      <c r="F54" s="31">
        <v>980.0</v>
      </c>
      <c r="G54" s="25"/>
      <c r="H54" s="25"/>
      <c r="I54" s="25"/>
      <c r="J54" s="25"/>
      <c r="K54" s="25"/>
      <c r="L54" s="25"/>
      <c r="M54" s="25"/>
      <c r="N54" s="25"/>
      <c r="O54" s="25"/>
      <c r="P54" s="26" t="s">
        <v>65</v>
      </c>
      <c r="Q54" s="32" t="s">
        <v>66</v>
      </c>
      <c r="R54" s="16"/>
      <c r="S54" s="16"/>
    </row>
    <row r="55" ht="18.75" customHeight="1">
      <c r="B55" s="28"/>
      <c r="C55" s="25"/>
      <c r="D55" s="25"/>
      <c r="E55" s="25"/>
      <c r="F55" s="25"/>
      <c r="G55" s="25"/>
      <c r="H55" s="25"/>
      <c r="I55" s="25"/>
      <c r="J55" s="25"/>
      <c r="K55" s="25"/>
      <c r="L55" s="25"/>
      <c r="M55" s="25"/>
      <c r="N55" s="25"/>
      <c r="O55" s="25"/>
      <c r="P55" s="15"/>
      <c r="Q55" s="16"/>
      <c r="R55" s="16"/>
      <c r="S55" s="16"/>
    </row>
    <row r="56" ht="18.75" customHeight="1">
      <c r="B56" s="28"/>
      <c r="C56" s="25"/>
      <c r="D56" s="25"/>
      <c r="E56" s="25"/>
      <c r="F56" s="25"/>
      <c r="G56" s="25"/>
      <c r="H56" s="25"/>
      <c r="I56" s="25"/>
      <c r="J56" s="25"/>
      <c r="K56" s="25"/>
      <c r="L56" s="25"/>
      <c r="M56" s="25"/>
      <c r="N56" s="25"/>
      <c r="O56" s="25"/>
      <c r="P56" s="15"/>
      <c r="Q56" s="16"/>
      <c r="R56" s="16"/>
      <c r="S56" s="16"/>
    </row>
    <row r="57" ht="18.75" customHeight="1">
      <c r="B57" s="21" t="s">
        <v>67</v>
      </c>
      <c r="C57" s="23"/>
      <c r="D57" s="23">
        <f t="shared" ref="D57:O57" si="9">SUM(D58:D139)</f>
        <v>0</v>
      </c>
      <c r="E57" s="23">
        <f t="shared" si="9"/>
        <v>27349</v>
      </c>
      <c r="F57" s="23">
        <f t="shared" si="9"/>
        <v>37727</v>
      </c>
      <c r="G57" s="23">
        <f t="shared" si="9"/>
        <v>66731</v>
      </c>
      <c r="H57" s="23">
        <f t="shared" si="9"/>
        <v>16146</v>
      </c>
      <c r="I57" s="23">
        <f t="shared" si="9"/>
        <v>1069</v>
      </c>
      <c r="J57" s="23">
        <f t="shared" si="9"/>
        <v>6866</v>
      </c>
      <c r="K57" s="23">
        <f t="shared" si="9"/>
        <v>809</v>
      </c>
      <c r="L57" s="23">
        <f t="shared" si="9"/>
        <v>46</v>
      </c>
      <c r="M57" s="23">
        <f t="shared" si="9"/>
        <v>116</v>
      </c>
      <c r="N57" s="23">
        <f t="shared" si="9"/>
        <v>0</v>
      </c>
      <c r="O57" s="23">
        <f t="shared" si="9"/>
        <v>17</v>
      </c>
      <c r="P57" s="15"/>
      <c r="Q57" s="16"/>
      <c r="R57" s="16"/>
      <c r="S57" s="16"/>
    </row>
    <row r="58" ht="18.75" customHeight="1">
      <c r="B58" s="29" t="s">
        <v>68</v>
      </c>
      <c r="C58" s="25"/>
      <c r="D58" s="20">
        <v>0.0</v>
      </c>
      <c r="E58" s="20">
        <v>0.0</v>
      </c>
      <c r="F58" s="20">
        <v>27153.0</v>
      </c>
      <c r="G58" s="20">
        <v>0.0</v>
      </c>
      <c r="H58" s="20">
        <v>0.0</v>
      </c>
      <c r="I58" s="20">
        <v>0.0</v>
      </c>
      <c r="J58" s="20">
        <v>0.0</v>
      </c>
      <c r="K58" s="20">
        <v>0.0</v>
      </c>
      <c r="L58" s="20">
        <v>0.0</v>
      </c>
      <c r="M58" s="20">
        <v>0.0</v>
      </c>
      <c r="N58" s="20">
        <v>0.0</v>
      </c>
      <c r="O58" s="20">
        <v>0.0</v>
      </c>
      <c r="P58" s="26" t="s">
        <v>69</v>
      </c>
      <c r="Q58" s="16"/>
      <c r="R58" s="16"/>
      <c r="S58" s="16"/>
    </row>
    <row r="59" ht="18.75" customHeight="1">
      <c r="B59" s="29" t="s">
        <v>70</v>
      </c>
      <c r="C59" s="25"/>
      <c r="D59" s="30"/>
      <c r="E59" s="20">
        <v>12441.0</v>
      </c>
      <c r="F59" s="30"/>
      <c r="G59" s="30"/>
      <c r="H59" s="30"/>
      <c r="I59" s="30"/>
      <c r="J59" s="30"/>
      <c r="K59" s="30"/>
      <c r="L59" s="30"/>
      <c r="M59" s="30"/>
      <c r="N59" s="30"/>
      <c r="O59" s="30"/>
      <c r="P59" s="26" t="s">
        <v>71</v>
      </c>
      <c r="Q59" s="16"/>
      <c r="R59" s="16"/>
      <c r="S59" s="16"/>
    </row>
    <row r="60" ht="18.75" customHeight="1">
      <c r="B60" s="29" t="s">
        <v>72</v>
      </c>
      <c r="C60" s="25"/>
      <c r="D60" s="20"/>
      <c r="E60" s="20"/>
      <c r="F60" s="20"/>
      <c r="G60" s="20"/>
      <c r="H60" s="20">
        <v>7858.0</v>
      </c>
      <c r="I60" s="20"/>
      <c r="J60" s="20"/>
      <c r="K60" s="20"/>
      <c r="L60" s="20"/>
      <c r="M60" s="20"/>
      <c r="N60" s="20"/>
      <c r="O60" s="20"/>
      <c r="P60" s="26" t="s">
        <v>73</v>
      </c>
      <c r="Q60" s="16"/>
      <c r="R60" s="16"/>
      <c r="S60" s="16"/>
    </row>
    <row r="61" ht="18.75" customHeight="1">
      <c r="B61" s="29" t="s">
        <v>74</v>
      </c>
      <c r="C61" s="25"/>
      <c r="D61" s="20">
        <v>0.0</v>
      </c>
      <c r="E61" s="20">
        <v>0.0</v>
      </c>
      <c r="F61" s="20">
        <v>0.0</v>
      </c>
      <c r="G61" s="20">
        <v>6074.0</v>
      </c>
      <c r="H61" s="20">
        <v>0.0</v>
      </c>
      <c r="I61" s="20">
        <v>0.0</v>
      </c>
      <c r="J61" s="20">
        <v>0.0</v>
      </c>
      <c r="K61" s="20">
        <v>0.0</v>
      </c>
      <c r="L61" s="20">
        <v>0.0</v>
      </c>
      <c r="M61" s="20">
        <v>0.0</v>
      </c>
      <c r="N61" s="20">
        <v>0.0</v>
      </c>
      <c r="O61" s="20">
        <v>0.0</v>
      </c>
      <c r="P61" s="26" t="s">
        <v>75</v>
      </c>
      <c r="Q61" s="16"/>
      <c r="R61" s="16"/>
      <c r="S61" s="16"/>
    </row>
    <row r="62" ht="18.75" customHeight="1">
      <c r="B62" s="29" t="s">
        <v>76</v>
      </c>
      <c r="C62" s="25"/>
      <c r="D62" s="30"/>
      <c r="E62" s="30"/>
      <c r="F62" s="30"/>
      <c r="G62" s="20">
        <v>1899.0</v>
      </c>
      <c r="H62" s="30"/>
      <c r="I62" s="30"/>
      <c r="J62" s="30"/>
      <c r="K62" s="30"/>
      <c r="L62" s="30"/>
      <c r="M62" s="30"/>
      <c r="N62" s="30"/>
      <c r="O62" s="30"/>
      <c r="P62" s="26" t="s">
        <v>77</v>
      </c>
      <c r="Q62" s="16"/>
      <c r="R62" s="16"/>
      <c r="S62" s="16"/>
    </row>
    <row r="63" ht="18.75" customHeight="1">
      <c r="B63" s="29" t="s">
        <v>78</v>
      </c>
      <c r="C63" s="25"/>
      <c r="D63" s="30"/>
      <c r="E63" s="30"/>
      <c r="F63" s="30"/>
      <c r="G63" s="20">
        <v>3299.0</v>
      </c>
      <c r="H63" s="30"/>
      <c r="I63" s="30"/>
      <c r="J63" s="30"/>
      <c r="K63" s="30"/>
      <c r="L63" s="30"/>
      <c r="M63" s="30"/>
      <c r="N63" s="30"/>
      <c r="O63" s="30"/>
      <c r="P63" s="26" t="s">
        <v>79</v>
      </c>
      <c r="Q63" s="16"/>
      <c r="R63" s="16"/>
      <c r="S63" s="16"/>
    </row>
    <row r="64" ht="18.75" customHeight="1">
      <c r="B64" s="29" t="s">
        <v>80</v>
      </c>
      <c r="C64" s="25"/>
      <c r="D64" s="30"/>
      <c r="E64" s="30"/>
      <c r="F64" s="30"/>
      <c r="G64" s="20">
        <v>615.0</v>
      </c>
      <c r="H64" s="30"/>
      <c r="I64" s="30"/>
      <c r="J64" s="30"/>
      <c r="K64" s="30"/>
      <c r="L64" s="30"/>
      <c r="M64" s="30"/>
      <c r="N64" s="30"/>
      <c r="O64" s="30"/>
      <c r="P64" s="26" t="s">
        <v>81</v>
      </c>
      <c r="Q64" s="16"/>
      <c r="R64" s="16"/>
      <c r="S64" s="16"/>
    </row>
    <row r="65" ht="18.75" customHeight="1">
      <c r="B65" s="29" t="s">
        <v>82</v>
      </c>
      <c r="C65" s="25"/>
      <c r="D65" s="30"/>
      <c r="E65" s="30"/>
      <c r="F65" s="30"/>
      <c r="G65" s="20">
        <v>999.0</v>
      </c>
      <c r="H65" s="30"/>
      <c r="I65" s="30"/>
      <c r="J65" s="30"/>
      <c r="K65" s="30"/>
      <c r="L65" s="30"/>
      <c r="M65" s="30"/>
      <c r="N65" s="30"/>
      <c r="O65" s="30"/>
      <c r="P65" s="26" t="s">
        <v>83</v>
      </c>
      <c r="Q65" s="32" t="s">
        <v>84</v>
      </c>
      <c r="R65" s="16"/>
      <c r="S65" s="16"/>
    </row>
    <row r="66" ht="18.75" customHeight="1">
      <c r="B66" s="29" t="s">
        <v>85</v>
      </c>
      <c r="C66" s="25"/>
      <c r="D66" s="30"/>
      <c r="E66" s="30"/>
      <c r="F66" s="30"/>
      <c r="G66" s="20">
        <v>1199.0</v>
      </c>
      <c r="H66" s="30"/>
      <c r="I66" s="30"/>
      <c r="J66" s="30"/>
      <c r="K66" s="30"/>
      <c r="L66" s="30"/>
      <c r="M66" s="30"/>
      <c r="N66" s="30"/>
      <c r="O66" s="30"/>
      <c r="P66" s="26" t="s">
        <v>86</v>
      </c>
      <c r="Q66" s="16"/>
      <c r="R66" s="16"/>
      <c r="S66" s="16"/>
    </row>
    <row r="67" ht="18.75" customHeight="1">
      <c r="B67" s="29" t="s">
        <v>87</v>
      </c>
      <c r="C67" s="25"/>
      <c r="D67" s="30"/>
      <c r="E67" s="30"/>
      <c r="F67" s="30"/>
      <c r="G67" s="20">
        <v>6499.0</v>
      </c>
      <c r="H67" s="30"/>
      <c r="I67" s="30"/>
      <c r="J67" s="30"/>
      <c r="K67" s="30"/>
      <c r="L67" s="30"/>
      <c r="M67" s="30"/>
      <c r="N67" s="30"/>
      <c r="O67" s="30"/>
      <c r="P67" s="15"/>
      <c r="Q67" s="16"/>
      <c r="R67" s="16"/>
      <c r="S67" s="16"/>
    </row>
    <row r="68" ht="18.75" customHeight="1">
      <c r="B68" s="29" t="s">
        <v>88</v>
      </c>
      <c r="C68" s="25"/>
      <c r="D68" s="30"/>
      <c r="E68" s="30"/>
      <c r="F68" s="30"/>
      <c r="G68" s="20">
        <v>3196.0</v>
      </c>
      <c r="H68" s="30"/>
      <c r="I68" s="30"/>
      <c r="J68" s="30"/>
      <c r="K68" s="30"/>
      <c r="L68" s="30"/>
      <c r="M68" s="30"/>
      <c r="N68" s="30"/>
      <c r="O68" s="30"/>
      <c r="P68" s="26" t="s">
        <v>89</v>
      </c>
      <c r="Q68" s="16"/>
      <c r="R68" s="16"/>
      <c r="S68" s="16"/>
    </row>
    <row r="69" ht="18.75" customHeight="1">
      <c r="B69" s="29" t="s">
        <v>90</v>
      </c>
      <c r="C69" s="25"/>
      <c r="D69" s="30"/>
      <c r="E69" s="30"/>
      <c r="F69" s="30"/>
      <c r="G69" s="20">
        <v>1800.0</v>
      </c>
      <c r="H69" s="30"/>
      <c r="I69" s="30"/>
      <c r="J69" s="30"/>
      <c r="K69" s="30"/>
      <c r="L69" s="30"/>
      <c r="M69" s="30"/>
      <c r="N69" s="30"/>
      <c r="O69" s="30"/>
      <c r="P69" s="26" t="s">
        <v>91</v>
      </c>
      <c r="Q69" s="16"/>
      <c r="R69" s="16"/>
      <c r="S69" s="16"/>
    </row>
    <row r="70" ht="18.75" customHeight="1">
      <c r="B70" s="29" t="s">
        <v>92</v>
      </c>
      <c r="C70" s="25"/>
      <c r="D70" s="30"/>
      <c r="E70" s="30"/>
      <c r="F70" s="30"/>
      <c r="G70" s="20">
        <v>2680.0</v>
      </c>
      <c r="H70" s="30"/>
      <c r="I70" s="30"/>
      <c r="J70" s="30"/>
      <c r="K70" s="30"/>
      <c r="L70" s="30"/>
      <c r="M70" s="30"/>
      <c r="N70" s="30"/>
      <c r="O70" s="30"/>
      <c r="P70" s="26" t="s">
        <v>93</v>
      </c>
      <c r="Q70" s="16"/>
      <c r="R70" s="16"/>
      <c r="S70" s="16"/>
    </row>
    <row r="71" ht="18.75" customHeight="1">
      <c r="B71" s="29" t="s">
        <v>94</v>
      </c>
      <c r="C71" s="25"/>
      <c r="D71" s="30"/>
      <c r="E71" s="30"/>
      <c r="F71" s="30"/>
      <c r="G71" s="20">
        <v>629.0</v>
      </c>
      <c r="H71" s="30"/>
      <c r="I71" s="30"/>
      <c r="J71" s="30"/>
      <c r="K71" s="30"/>
      <c r="L71" s="30"/>
      <c r="M71" s="30"/>
      <c r="N71" s="30"/>
      <c r="O71" s="30"/>
      <c r="P71" s="26" t="s">
        <v>95</v>
      </c>
      <c r="Q71" s="16"/>
      <c r="R71" s="16"/>
      <c r="S71" s="16"/>
    </row>
    <row r="72" ht="18.75" customHeight="1">
      <c r="B72" s="29" t="s">
        <v>96</v>
      </c>
      <c r="C72" s="25"/>
      <c r="D72" s="30"/>
      <c r="E72" s="30"/>
      <c r="F72" s="30"/>
      <c r="G72" s="20">
        <v>1399.0</v>
      </c>
      <c r="H72" s="30"/>
      <c r="I72" s="30"/>
      <c r="J72" s="30"/>
      <c r="K72" s="30"/>
      <c r="L72" s="30"/>
      <c r="M72" s="30"/>
      <c r="N72" s="30"/>
      <c r="O72" s="30"/>
      <c r="P72" s="26" t="s">
        <v>97</v>
      </c>
      <c r="Q72" s="16"/>
      <c r="R72" s="16"/>
      <c r="S72" s="16"/>
    </row>
    <row r="73" ht="18.75" customHeight="1">
      <c r="B73" s="29" t="s">
        <v>98</v>
      </c>
      <c r="C73" s="25"/>
      <c r="D73" s="30"/>
      <c r="E73" s="30"/>
      <c r="F73" s="30"/>
      <c r="G73" s="20">
        <v>238.0</v>
      </c>
      <c r="H73" s="30"/>
      <c r="I73" s="30"/>
      <c r="J73" s="30"/>
      <c r="K73" s="30"/>
      <c r="L73" s="30"/>
      <c r="M73" s="30"/>
      <c r="N73" s="30"/>
      <c r="O73" s="30"/>
      <c r="P73" s="26" t="s">
        <v>99</v>
      </c>
      <c r="Q73" s="16"/>
      <c r="R73" s="16"/>
      <c r="S73" s="16"/>
    </row>
    <row r="74" ht="18.75" customHeight="1">
      <c r="B74" s="29" t="s">
        <v>100</v>
      </c>
      <c r="C74" s="25"/>
      <c r="D74" s="30"/>
      <c r="E74" s="30"/>
      <c r="F74" s="30"/>
      <c r="G74" s="20">
        <v>2952.0</v>
      </c>
      <c r="H74" s="30"/>
      <c r="I74" s="30"/>
      <c r="J74" s="30"/>
      <c r="K74" s="30"/>
      <c r="L74" s="30"/>
      <c r="M74" s="30"/>
      <c r="N74" s="30"/>
      <c r="O74" s="30"/>
      <c r="P74" s="15"/>
      <c r="Q74" s="16"/>
      <c r="R74" s="16"/>
      <c r="S74" s="16"/>
    </row>
    <row r="75" ht="18.75" customHeight="1">
      <c r="B75" s="29" t="s">
        <v>101</v>
      </c>
      <c r="C75" s="25"/>
      <c r="D75" s="30"/>
      <c r="E75" s="30"/>
      <c r="F75" s="30"/>
      <c r="G75" s="20">
        <v>1100.0</v>
      </c>
      <c r="H75" s="30"/>
      <c r="I75" s="30"/>
      <c r="J75" s="30"/>
      <c r="K75" s="30"/>
      <c r="L75" s="30"/>
      <c r="M75" s="30"/>
      <c r="N75" s="30"/>
      <c r="O75" s="30"/>
      <c r="P75" s="26" t="s">
        <v>102</v>
      </c>
      <c r="Q75" s="16"/>
      <c r="R75" s="16"/>
      <c r="S75" s="16"/>
    </row>
    <row r="76" ht="18.75" customHeight="1">
      <c r="B76" s="29" t="s">
        <v>103</v>
      </c>
      <c r="C76" s="25"/>
      <c r="D76" s="30"/>
      <c r="E76" s="30"/>
      <c r="F76" s="30"/>
      <c r="G76" s="20">
        <v>1200.0</v>
      </c>
      <c r="H76" s="30"/>
      <c r="I76" s="30"/>
      <c r="J76" s="30"/>
      <c r="K76" s="30"/>
      <c r="L76" s="30"/>
      <c r="M76" s="30"/>
      <c r="N76" s="30"/>
      <c r="O76" s="30"/>
      <c r="P76" s="26" t="s">
        <v>104</v>
      </c>
      <c r="Q76" s="16"/>
      <c r="R76" s="16"/>
      <c r="S76" s="16"/>
    </row>
    <row r="77" ht="18.75" customHeight="1">
      <c r="B77" s="29" t="s">
        <v>105</v>
      </c>
      <c r="C77" s="25"/>
      <c r="D77" s="30"/>
      <c r="E77" s="30"/>
      <c r="F77" s="30"/>
      <c r="G77" s="20">
        <v>299.0</v>
      </c>
      <c r="H77" s="30"/>
      <c r="I77" s="30"/>
      <c r="J77" s="30"/>
      <c r="K77" s="30"/>
      <c r="L77" s="30"/>
      <c r="M77" s="30"/>
      <c r="N77" s="30"/>
      <c r="O77" s="30"/>
      <c r="P77" s="26" t="s">
        <v>106</v>
      </c>
      <c r="Q77" s="16"/>
      <c r="R77" s="16"/>
      <c r="S77" s="16"/>
    </row>
    <row r="78" ht="18.75" customHeight="1">
      <c r="B78" s="29" t="s">
        <v>107</v>
      </c>
      <c r="C78" s="25"/>
      <c r="D78" s="30"/>
      <c r="E78" s="30"/>
      <c r="F78" s="30"/>
      <c r="G78" s="20">
        <v>800.0</v>
      </c>
      <c r="H78" s="30"/>
      <c r="I78" s="30"/>
      <c r="J78" s="30"/>
      <c r="K78" s="30"/>
      <c r="L78" s="30"/>
      <c r="M78" s="30"/>
      <c r="N78" s="30"/>
      <c r="O78" s="30"/>
      <c r="P78" s="26" t="s">
        <v>108</v>
      </c>
      <c r="Q78" s="16"/>
      <c r="R78" s="16"/>
      <c r="S78" s="16"/>
    </row>
    <row r="79" ht="18.75" customHeight="1">
      <c r="B79" s="29" t="s">
        <v>109</v>
      </c>
      <c r="C79" s="25"/>
      <c r="D79" s="30"/>
      <c r="E79" s="30"/>
      <c r="F79" s="30"/>
      <c r="G79" s="20">
        <v>479.0</v>
      </c>
      <c r="H79" s="30"/>
      <c r="I79" s="30"/>
      <c r="J79" s="30"/>
      <c r="K79" s="30"/>
      <c r="L79" s="30"/>
      <c r="M79" s="30"/>
      <c r="N79" s="30"/>
      <c r="O79" s="30"/>
      <c r="P79" s="26" t="s">
        <v>110</v>
      </c>
      <c r="Q79" s="16"/>
      <c r="R79" s="16"/>
      <c r="S79" s="16"/>
    </row>
    <row r="80" ht="18.75" customHeight="1">
      <c r="B80" s="29" t="s">
        <v>111</v>
      </c>
      <c r="C80" s="25"/>
      <c r="D80" s="30"/>
      <c r="E80" s="30"/>
      <c r="F80" s="30"/>
      <c r="G80" s="20">
        <v>598.0</v>
      </c>
      <c r="H80" s="30"/>
      <c r="I80" s="30"/>
      <c r="J80" s="30"/>
      <c r="K80" s="30"/>
      <c r="L80" s="30"/>
      <c r="M80" s="30"/>
      <c r="N80" s="30"/>
      <c r="O80" s="30"/>
      <c r="P80" s="26" t="s">
        <v>112</v>
      </c>
      <c r="Q80" s="16"/>
      <c r="R80" s="16"/>
      <c r="S80" s="16"/>
    </row>
    <row r="81" ht="18.75" customHeight="1">
      <c r="B81" s="29" t="s">
        <v>113</v>
      </c>
      <c r="C81" s="25"/>
      <c r="D81" s="30"/>
      <c r="E81" s="30"/>
      <c r="F81" s="30"/>
      <c r="G81" s="20">
        <v>179.0</v>
      </c>
      <c r="H81" s="30"/>
      <c r="I81" s="30"/>
      <c r="J81" s="30"/>
      <c r="K81" s="30"/>
      <c r="L81" s="30"/>
      <c r="M81" s="30"/>
      <c r="N81" s="30"/>
      <c r="O81" s="30"/>
      <c r="P81" s="26" t="s">
        <v>114</v>
      </c>
      <c r="Q81" s="16"/>
      <c r="R81" s="16"/>
      <c r="S81" s="16"/>
    </row>
    <row r="82" ht="18.75" customHeight="1">
      <c r="B82" s="29" t="s">
        <v>115</v>
      </c>
      <c r="C82" s="25"/>
      <c r="D82" s="30"/>
      <c r="E82" s="30"/>
      <c r="F82" s="30"/>
      <c r="G82" s="20">
        <v>1498.0</v>
      </c>
      <c r="H82" s="30"/>
      <c r="I82" s="30"/>
      <c r="J82" s="30"/>
      <c r="K82" s="30"/>
      <c r="L82" s="30"/>
      <c r="M82" s="30"/>
      <c r="N82" s="30"/>
      <c r="O82" s="30"/>
      <c r="P82" s="26" t="s">
        <v>116</v>
      </c>
      <c r="Q82" s="16"/>
      <c r="R82" s="16"/>
      <c r="S82" s="16"/>
    </row>
    <row r="83" ht="18.75" customHeight="1">
      <c r="B83" s="29" t="s">
        <v>117</v>
      </c>
      <c r="C83" s="25"/>
      <c r="D83" s="30"/>
      <c r="E83" s="30"/>
      <c r="F83" s="30"/>
      <c r="G83" s="20">
        <v>359.0</v>
      </c>
      <c r="H83" s="30"/>
      <c r="I83" s="30"/>
      <c r="J83" s="30"/>
      <c r="K83" s="30"/>
      <c r="L83" s="30"/>
      <c r="M83" s="30"/>
      <c r="N83" s="30"/>
      <c r="O83" s="30"/>
      <c r="P83" s="26" t="s">
        <v>118</v>
      </c>
      <c r="Q83" s="16"/>
      <c r="R83" s="16"/>
      <c r="S83" s="16"/>
    </row>
    <row r="84" ht="18.75" customHeight="1">
      <c r="B84" s="29" t="s">
        <v>119</v>
      </c>
      <c r="C84" s="25"/>
      <c r="D84" s="30"/>
      <c r="E84" s="30"/>
      <c r="F84" s="30"/>
      <c r="G84" s="20">
        <v>747.0</v>
      </c>
      <c r="H84" s="30"/>
      <c r="I84" s="30"/>
      <c r="J84" s="30"/>
      <c r="K84" s="30"/>
      <c r="L84" s="30"/>
      <c r="M84" s="30"/>
      <c r="N84" s="30"/>
      <c r="O84" s="30"/>
      <c r="P84" s="26" t="s">
        <v>120</v>
      </c>
      <c r="Q84" s="16"/>
      <c r="R84" s="16"/>
      <c r="S84" s="16"/>
    </row>
    <row r="85" ht="18.75" customHeight="1">
      <c r="B85" s="29" t="s">
        <v>121</v>
      </c>
      <c r="C85" s="25"/>
      <c r="D85" s="30"/>
      <c r="E85" s="30"/>
      <c r="F85" s="30"/>
      <c r="G85" s="20">
        <v>372.0</v>
      </c>
      <c r="H85" s="30"/>
      <c r="I85" s="30"/>
      <c r="J85" s="30"/>
      <c r="K85" s="30"/>
      <c r="L85" s="30"/>
      <c r="M85" s="30"/>
      <c r="N85" s="30"/>
      <c r="O85" s="30"/>
      <c r="P85" s="26" t="s">
        <v>122</v>
      </c>
      <c r="Q85" s="16"/>
      <c r="R85" s="16"/>
      <c r="S85" s="16"/>
    </row>
    <row r="86" ht="18.75" customHeight="1">
      <c r="B86" s="29" t="s">
        <v>123</v>
      </c>
      <c r="C86" s="25"/>
      <c r="D86" s="30"/>
      <c r="E86" s="30"/>
      <c r="F86" s="30"/>
      <c r="G86" s="20">
        <v>894.0</v>
      </c>
      <c r="H86" s="30"/>
      <c r="I86" s="30"/>
      <c r="J86" s="30"/>
      <c r="K86" s="30"/>
      <c r="L86" s="30"/>
      <c r="M86" s="30"/>
      <c r="N86" s="30"/>
      <c r="O86" s="30"/>
      <c r="P86" s="26" t="s">
        <v>124</v>
      </c>
      <c r="Q86" s="16"/>
      <c r="R86" s="16"/>
      <c r="S86" s="16"/>
    </row>
    <row r="87" ht="18.75" customHeight="1">
      <c r="B87" s="29" t="s">
        <v>125</v>
      </c>
      <c r="C87" s="25"/>
      <c r="D87" s="30"/>
      <c r="E87" s="30"/>
      <c r="F87" s="30"/>
      <c r="G87" s="20">
        <v>118.0</v>
      </c>
      <c r="H87" s="30"/>
      <c r="I87" s="30"/>
      <c r="J87" s="30"/>
      <c r="K87" s="30"/>
      <c r="L87" s="30"/>
      <c r="M87" s="30"/>
      <c r="N87" s="30"/>
      <c r="O87" s="30"/>
      <c r="P87" s="26" t="s">
        <v>126</v>
      </c>
      <c r="Q87" s="16"/>
      <c r="R87" s="16"/>
      <c r="S87" s="16"/>
    </row>
    <row r="88" ht="18.75" customHeight="1">
      <c r="B88" s="29" t="s">
        <v>127</v>
      </c>
      <c r="C88" s="25"/>
      <c r="D88" s="30"/>
      <c r="E88" s="30"/>
      <c r="F88" s="30"/>
      <c r="G88" s="20">
        <v>148.0</v>
      </c>
      <c r="H88" s="30"/>
      <c r="I88" s="30"/>
      <c r="J88" s="30"/>
      <c r="K88" s="30"/>
      <c r="L88" s="30"/>
      <c r="M88" s="30"/>
      <c r="N88" s="30"/>
      <c r="O88" s="30"/>
      <c r="P88" s="26" t="s">
        <v>128</v>
      </c>
      <c r="Q88" s="16"/>
      <c r="R88" s="16"/>
      <c r="S88" s="16"/>
    </row>
    <row r="89" ht="18.75" customHeight="1">
      <c r="B89" s="29" t="s">
        <v>129</v>
      </c>
      <c r="C89" s="25"/>
      <c r="D89" s="30"/>
      <c r="E89" s="30"/>
      <c r="F89" s="30"/>
      <c r="G89" s="20">
        <v>59.0</v>
      </c>
      <c r="H89" s="30"/>
      <c r="I89" s="30"/>
      <c r="J89" s="30"/>
      <c r="K89" s="30"/>
      <c r="L89" s="30"/>
      <c r="M89" s="30"/>
      <c r="N89" s="30"/>
      <c r="O89" s="30"/>
      <c r="P89" s="26" t="s">
        <v>130</v>
      </c>
      <c r="Q89" s="16"/>
      <c r="R89" s="16"/>
      <c r="S89" s="16"/>
    </row>
    <row r="90" ht="18.75" customHeight="1">
      <c r="B90" s="29" t="s">
        <v>131</v>
      </c>
      <c r="C90" s="25"/>
      <c r="D90" s="30"/>
      <c r="E90" s="30"/>
      <c r="F90" s="30"/>
      <c r="G90" s="20">
        <v>25.0</v>
      </c>
      <c r="H90" s="30"/>
      <c r="I90" s="30"/>
      <c r="J90" s="30"/>
      <c r="K90" s="30"/>
      <c r="L90" s="30"/>
      <c r="M90" s="30"/>
      <c r="N90" s="30"/>
      <c r="O90" s="30"/>
      <c r="P90" s="26" t="s">
        <v>132</v>
      </c>
      <c r="Q90" s="16"/>
      <c r="R90" s="16"/>
      <c r="S90" s="16"/>
    </row>
    <row r="91" ht="18.75" customHeight="1">
      <c r="B91" s="29" t="s">
        <v>133</v>
      </c>
      <c r="C91" s="25"/>
      <c r="D91" s="30"/>
      <c r="E91" s="30"/>
      <c r="F91" s="30"/>
      <c r="G91" s="20">
        <v>359.0</v>
      </c>
      <c r="H91" s="30"/>
      <c r="I91" s="30"/>
      <c r="J91" s="30"/>
      <c r="K91" s="30"/>
      <c r="L91" s="30"/>
      <c r="M91" s="30"/>
      <c r="N91" s="30"/>
      <c r="O91" s="30"/>
      <c r="P91" s="26" t="s">
        <v>134</v>
      </c>
      <c r="Q91" s="16"/>
      <c r="R91" s="16"/>
      <c r="S91" s="16"/>
    </row>
    <row r="92" ht="18.75" customHeight="1">
      <c r="B92" s="29" t="s">
        <v>135</v>
      </c>
      <c r="C92" s="25"/>
      <c r="D92" s="30"/>
      <c r="E92" s="30"/>
      <c r="F92" s="30"/>
      <c r="G92" s="20">
        <v>299.0</v>
      </c>
      <c r="H92" s="30"/>
      <c r="I92" s="30"/>
      <c r="J92" s="30"/>
      <c r="K92" s="30"/>
      <c r="L92" s="30"/>
      <c r="M92" s="30"/>
      <c r="N92" s="30"/>
      <c r="O92" s="30"/>
      <c r="P92" s="26" t="s">
        <v>136</v>
      </c>
      <c r="Q92" s="16"/>
      <c r="R92" s="16"/>
      <c r="S92" s="16"/>
    </row>
    <row r="93" ht="18.75" customHeight="1">
      <c r="B93" s="29" t="s">
        <v>137</v>
      </c>
      <c r="C93" s="25"/>
      <c r="D93" s="30"/>
      <c r="E93" s="30"/>
      <c r="F93" s="30"/>
      <c r="G93" s="20">
        <v>1316.0</v>
      </c>
      <c r="H93" s="30"/>
      <c r="I93" s="30"/>
      <c r="J93" s="30"/>
      <c r="K93" s="30"/>
      <c r="L93" s="30"/>
      <c r="M93" s="30"/>
      <c r="N93" s="30"/>
      <c r="O93" s="30"/>
      <c r="P93" s="26" t="s">
        <v>138</v>
      </c>
      <c r="Q93" s="16"/>
      <c r="R93" s="16"/>
      <c r="S93" s="16"/>
    </row>
    <row r="94" ht="18.75" customHeight="1">
      <c r="B94" s="29" t="s">
        <v>139</v>
      </c>
      <c r="C94" s="25"/>
      <c r="D94" s="30"/>
      <c r="E94" s="30"/>
      <c r="F94" s="30"/>
      <c r="G94" s="20">
        <v>1050.0</v>
      </c>
      <c r="H94" s="30"/>
      <c r="I94" s="30"/>
      <c r="J94" s="30"/>
      <c r="K94" s="30"/>
      <c r="L94" s="30"/>
      <c r="M94" s="30"/>
      <c r="N94" s="30"/>
      <c r="O94" s="30"/>
      <c r="P94" s="26" t="s">
        <v>140</v>
      </c>
      <c r="Q94" s="16"/>
      <c r="R94" s="16"/>
      <c r="S94" s="16"/>
    </row>
    <row r="95" ht="18.75" customHeight="1">
      <c r="B95" s="29" t="s">
        <v>141</v>
      </c>
      <c r="C95" s="25"/>
      <c r="D95" s="30"/>
      <c r="E95" s="30"/>
      <c r="F95" s="30"/>
      <c r="G95" s="20">
        <v>458.0</v>
      </c>
      <c r="H95" s="30"/>
      <c r="I95" s="30"/>
      <c r="J95" s="30"/>
      <c r="K95" s="30"/>
      <c r="L95" s="30"/>
      <c r="M95" s="30"/>
      <c r="N95" s="30"/>
      <c r="O95" s="30"/>
      <c r="P95" s="26" t="s">
        <v>142</v>
      </c>
      <c r="Q95" s="16"/>
      <c r="R95" s="16"/>
      <c r="S95" s="16"/>
    </row>
    <row r="96" ht="18.75" customHeight="1">
      <c r="B96" s="29" t="s">
        <v>143</v>
      </c>
      <c r="C96" s="25"/>
      <c r="D96" s="30"/>
      <c r="E96" s="30"/>
      <c r="F96" s="30"/>
      <c r="G96" s="20">
        <v>598.0</v>
      </c>
      <c r="H96" s="30"/>
      <c r="I96" s="30"/>
      <c r="J96" s="30"/>
      <c r="K96" s="30"/>
      <c r="L96" s="30"/>
      <c r="M96" s="30"/>
      <c r="N96" s="30"/>
      <c r="O96" s="30"/>
      <c r="P96" s="26" t="s">
        <v>144</v>
      </c>
      <c r="Q96" s="16"/>
      <c r="R96" s="16"/>
      <c r="S96" s="16"/>
    </row>
    <row r="97" ht="18.75" customHeight="1">
      <c r="B97" s="29" t="s">
        <v>145</v>
      </c>
      <c r="C97" s="25"/>
      <c r="D97" s="30"/>
      <c r="E97" s="30"/>
      <c r="F97" s="30"/>
      <c r="G97" s="20">
        <v>419.0</v>
      </c>
      <c r="H97" s="30"/>
      <c r="I97" s="30"/>
      <c r="J97" s="30"/>
      <c r="K97" s="30"/>
      <c r="L97" s="30"/>
      <c r="M97" s="30"/>
      <c r="N97" s="30"/>
      <c r="O97" s="30"/>
      <c r="P97" s="15"/>
      <c r="Q97" s="16"/>
      <c r="R97" s="16"/>
      <c r="S97" s="16"/>
    </row>
    <row r="98" ht="18.75" customHeight="1">
      <c r="B98" s="29" t="s">
        <v>146</v>
      </c>
      <c r="C98" s="25"/>
      <c r="D98" s="30"/>
      <c r="E98" s="30"/>
      <c r="F98" s="30"/>
      <c r="G98" s="20">
        <v>10600.0</v>
      </c>
      <c r="H98" s="30"/>
      <c r="I98" s="30"/>
      <c r="J98" s="30"/>
      <c r="K98" s="30"/>
      <c r="L98" s="30"/>
      <c r="M98" s="30"/>
      <c r="N98" s="30"/>
      <c r="O98" s="30"/>
      <c r="P98" s="26" t="s">
        <v>147</v>
      </c>
      <c r="Q98" s="16"/>
      <c r="R98" s="16"/>
      <c r="S98" s="16"/>
    </row>
    <row r="99" ht="18.75" customHeight="1">
      <c r="B99" s="29" t="s">
        <v>148</v>
      </c>
      <c r="C99" s="25"/>
      <c r="D99" s="30"/>
      <c r="E99" s="30"/>
      <c r="F99" s="30"/>
      <c r="G99" s="20">
        <v>4246.0</v>
      </c>
      <c r="H99" s="30"/>
      <c r="I99" s="30"/>
      <c r="J99" s="30"/>
      <c r="K99" s="30"/>
      <c r="L99" s="30"/>
      <c r="M99" s="30"/>
      <c r="N99" s="30"/>
      <c r="O99" s="30"/>
      <c r="P99" s="26" t="s">
        <v>149</v>
      </c>
      <c r="Q99" s="16"/>
      <c r="R99" s="16"/>
      <c r="S99" s="16"/>
    </row>
    <row r="100" ht="18.75" customHeight="1">
      <c r="B100" s="29" t="s">
        <v>150</v>
      </c>
      <c r="C100" s="25"/>
      <c r="D100" s="30"/>
      <c r="E100" s="30"/>
      <c r="F100" s="30"/>
      <c r="G100" s="20">
        <v>3598.0</v>
      </c>
      <c r="H100" s="30"/>
      <c r="I100" s="30"/>
      <c r="J100" s="30"/>
      <c r="K100" s="30"/>
      <c r="L100" s="30"/>
      <c r="M100" s="30"/>
      <c r="N100" s="30"/>
      <c r="O100" s="30"/>
      <c r="P100" s="26" t="s">
        <v>151</v>
      </c>
      <c r="Q100" s="16"/>
      <c r="R100" s="16"/>
      <c r="S100" s="16"/>
    </row>
    <row r="101" ht="18.75" customHeight="1">
      <c r="B101" s="29" t="s">
        <v>152</v>
      </c>
      <c r="C101" s="25"/>
      <c r="D101" s="30"/>
      <c r="E101" s="30"/>
      <c r="F101" s="30"/>
      <c r="G101" s="20">
        <v>0.0</v>
      </c>
      <c r="H101" s="30"/>
      <c r="I101" s="20">
        <v>839.0</v>
      </c>
      <c r="J101" s="30"/>
      <c r="K101" s="30"/>
      <c r="L101" s="30"/>
      <c r="M101" s="30"/>
      <c r="N101" s="30"/>
      <c r="O101" s="30"/>
      <c r="P101" s="26" t="s">
        <v>153</v>
      </c>
      <c r="Q101" s="16"/>
      <c r="R101" s="16"/>
      <c r="S101" s="16"/>
    </row>
    <row r="102" ht="18.75" customHeight="1">
      <c r="B102" s="29" t="s">
        <v>154</v>
      </c>
      <c r="C102" s="25"/>
      <c r="D102" s="30"/>
      <c r="E102" s="30"/>
      <c r="F102" s="30"/>
      <c r="G102" s="30"/>
      <c r="H102" s="30"/>
      <c r="I102" s="30"/>
      <c r="J102" s="20">
        <v>814.0</v>
      </c>
      <c r="K102" s="30"/>
      <c r="L102" s="30"/>
      <c r="M102" s="30"/>
      <c r="N102" s="30"/>
      <c r="O102" s="30"/>
      <c r="P102" s="26" t="s">
        <v>155</v>
      </c>
      <c r="Q102" s="16"/>
      <c r="R102" s="16"/>
      <c r="S102" s="16"/>
    </row>
    <row r="103" ht="18.75" customHeight="1">
      <c r="B103" s="29" t="s">
        <v>156</v>
      </c>
      <c r="C103" s="25"/>
      <c r="D103" s="30"/>
      <c r="E103" s="30"/>
      <c r="F103" s="30"/>
      <c r="G103" s="30"/>
      <c r="H103" s="30"/>
      <c r="I103" s="30"/>
      <c r="J103" s="20">
        <v>2083.0</v>
      </c>
      <c r="K103" s="30"/>
      <c r="L103" s="30"/>
      <c r="M103" s="30"/>
      <c r="N103" s="30"/>
      <c r="O103" s="30"/>
      <c r="P103" s="26" t="s">
        <v>157</v>
      </c>
      <c r="Q103" s="16"/>
      <c r="R103" s="16"/>
      <c r="S103" s="16"/>
    </row>
    <row r="104" ht="18.75" customHeight="1">
      <c r="B104" s="29" t="s">
        <v>158</v>
      </c>
      <c r="C104" s="25"/>
      <c r="D104" s="30"/>
      <c r="E104" s="30"/>
      <c r="F104" s="30"/>
      <c r="G104" s="30"/>
      <c r="H104" s="30"/>
      <c r="I104" s="30"/>
      <c r="J104" s="20">
        <v>699.0</v>
      </c>
      <c r="K104" s="30"/>
      <c r="L104" s="30"/>
      <c r="M104" s="30"/>
      <c r="N104" s="30"/>
      <c r="O104" s="30"/>
      <c r="P104" s="26" t="s">
        <v>159</v>
      </c>
      <c r="Q104" s="16"/>
      <c r="R104" s="16"/>
      <c r="S104" s="16"/>
    </row>
    <row r="105" ht="18.75" customHeight="1">
      <c r="B105" s="29" t="s">
        <v>160</v>
      </c>
      <c r="C105" s="25"/>
      <c r="D105" s="30"/>
      <c r="E105" s="30"/>
      <c r="F105" s="30"/>
      <c r="G105" s="30"/>
      <c r="H105" s="30"/>
      <c r="I105" s="30"/>
      <c r="J105" s="20">
        <v>2399.0</v>
      </c>
      <c r="K105" s="30"/>
      <c r="L105" s="30"/>
      <c r="M105" s="30"/>
      <c r="N105" s="30"/>
      <c r="O105" s="30"/>
      <c r="P105" s="26" t="s">
        <v>161</v>
      </c>
      <c r="Q105" s="16"/>
      <c r="R105" s="16"/>
      <c r="S105" s="16"/>
    </row>
    <row r="106" ht="18.75" customHeight="1">
      <c r="B106" s="29" t="s">
        <v>162</v>
      </c>
      <c r="C106" s="25"/>
      <c r="D106" s="30"/>
      <c r="E106" s="30"/>
      <c r="F106" s="30"/>
      <c r="G106" s="30"/>
      <c r="H106" s="20">
        <v>640.0</v>
      </c>
      <c r="I106" s="30"/>
      <c r="J106" s="20"/>
      <c r="K106" s="30"/>
      <c r="L106" s="30"/>
      <c r="M106" s="30"/>
      <c r="N106" s="30"/>
      <c r="O106" s="30"/>
      <c r="P106" s="15"/>
      <c r="Q106" s="16"/>
      <c r="R106" s="16"/>
      <c r="S106" s="16"/>
    </row>
    <row r="107" ht="18.75" customHeight="1">
      <c r="B107" s="29" t="s">
        <v>163</v>
      </c>
      <c r="C107" s="25"/>
      <c r="D107" s="30"/>
      <c r="E107" s="30"/>
      <c r="F107" s="30"/>
      <c r="G107" s="30"/>
      <c r="H107" s="30"/>
      <c r="I107" s="30"/>
      <c r="J107" s="20">
        <v>808.0</v>
      </c>
      <c r="K107" s="30"/>
      <c r="L107" s="30"/>
      <c r="M107" s="30"/>
      <c r="N107" s="30"/>
      <c r="O107" s="30"/>
      <c r="P107" s="15"/>
      <c r="Q107" s="16"/>
      <c r="R107" s="16"/>
      <c r="S107" s="16"/>
    </row>
    <row r="108" ht="18.75" customHeight="1">
      <c r="B108" s="29" t="s">
        <v>164</v>
      </c>
      <c r="C108" s="25"/>
      <c r="D108" s="30"/>
      <c r="E108" s="20">
        <v>1794.0</v>
      </c>
      <c r="F108" s="30"/>
      <c r="G108" s="30"/>
      <c r="H108" s="30"/>
      <c r="I108" s="30"/>
      <c r="J108" s="30"/>
      <c r="K108" s="30"/>
      <c r="L108" s="30"/>
      <c r="M108" s="30"/>
      <c r="N108" s="30"/>
      <c r="O108" s="30"/>
      <c r="P108" s="26" t="s">
        <v>165</v>
      </c>
      <c r="Q108" s="16"/>
      <c r="R108" s="16"/>
      <c r="S108" s="16"/>
    </row>
    <row r="109" ht="18.75" customHeight="1">
      <c r="B109" s="29" t="s">
        <v>166</v>
      </c>
      <c r="C109" s="25"/>
      <c r="D109" s="30"/>
      <c r="E109" s="20">
        <v>1260.0</v>
      </c>
      <c r="F109" s="30"/>
      <c r="G109" s="30"/>
      <c r="H109" s="30"/>
      <c r="I109" s="30"/>
      <c r="J109" s="30"/>
      <c r="K109" s="30"/>
      <c r="L109" s="30"/>
      <c r="M109" s="30"/>
      <c r="N109" s="30"/>
      <c r="O109" s="30"/>
      <c r="P109" s="26" t="s">
        <v>167</v>
      </c>
      <c r="Q109" s="16"/>
      <c r="R109" s="16"/>
      <c r="S109" s="16"/>
    </row>
    <row r="110" ht="18.75" customHeight="1">
      <c r="B110" s="29" t="s">
        <v>168</v>
      </c>
      <c r="C110" s="25"/>
      <c r="D110" s="30"/>
      <c r="E110" s="20">
        <v>2848.0</v>
      </c>
      <c r="F110" s="30"/>
      <c r="G110" s="30"/>
      <c r="H110" s="30"/>
      <c r="I110" s="30"/>
      <c r="J110" s="30"/>
      <c r="K110" s="30"/>
      <c r="L110" s="30"/>
      <c r="M110" s="30"/>
      <c r="N110" s="30"/>
      <c r="O110" s="30"/>
      <c r="P110" s="26" t="s">
        <v>169</v>
      </c>
      <c r="Q110" s="16"/>
      <c r="R110" s="16"/>
      <c r="S110" s="16"/>
    </row>
    <row r="111" ht="18.75" customHeight="1">
      <c r="B111" s="29" t="s">
        <v>170</v>
      </c>
      <c r="C111" s="25"/>
      <c r="D111" s="30"/>
      <c r="E111" s="20">
        <v>1038.0</v>
      </c>
      <c r="F111" s="30"/>
      <c r="G111" s="30"/>
      <c r="H111" s="30"/>
      <c r="I111" s="30"/>
      <c r="J111" s="30"/>
      <c r="K111" s="30"/>
      <c r="L111" s="30"/>
      <c r="M111" s="30"/>
      <c r="N111" s="30"/>
      <c r="O111" s="30"/>
      <c r="P111" s="26" t="s">
        <v>171</v>
      </c>
      <c r="Q111" s="16"/>
      <c r="R111" s="16"/>
      <c r="S111" s="16"/>
    </row>
    <row r="112" ht="18.75" customHeight="1">
      <c r="B112" s="29" t="s">
        <v>172</v>
      </c>
      <c r="C112" s="25"/>
      <c r="D112" s="30"/>
      <c r="E112" s="20">
        <v>578.0</v>
      </c>
      <c r="F112" s="30"/>
      <c r="G112" s="30"/>
      <c r="H112" s="30"/>
      <c r="I112" s="30"/>
      <c r="J112" s="30"/>
      <c r="K112" s="30"/>
      <c r="L112" s="30"/>
      <c r="M112" s="30"/>
      <c r="N112" s="30"/>
      <c r="O112" s="30"/>
      <c r="P112" s="26" t="s">
        <v>173</v>
      </c>
      <c r="Q112" s="16"/>
      <c r="R112" s="16"/>
      <c r="S112" s="16"/>
    </row>
    <row r="113" ht="18.75" customHeight="1">
      <c r="B113" s="29" t="s">
        <v>174</v>
      </c>
      <c r="C113" s="25"/>
      <c r="D113" s="30"/>
      <c r="E113" s="20">
        <v>2636.0</v>
      </c>
      <c r="F113" s="30"/>
      <c r="G113" s="30"/>
      <c r="H113" s="30"/>
      <c r="I113" s="30"/>
      <c r="J113" s="30"/>
      <c r="K113" s="30"/>
      <c r="L113" s="30"/>
      <c r="M113" s="30"/>
      <c r="N113" s="30"/>
      <c r="O113" s="30"/>
      <c r="P113" s="26" t="s">
        <v>175</v>
      </c>
      <c r="Q113" s="16"/>
      <c r="R113" s="16"/>
      <c r="S113" s="16"/>
    </row>
    <row r="114" ht="18.75" customHeight="1">
      <c r="B114" s="29" t="s">
        <v>176</v>
      </c>
      <c r="C114" s="25"/>
      <c r="D114" s="30"/>
      <c r="E114" s="20">
        <v>319.0</v>
      </c>
      <c r="F114" s="30"/>
      <c r="G114" s="30"/>
      <c r="H114" s="30"/>
      <c r="I114" s="30"/>
      <c r="J114" s="30"/>
      <c r="K114" s="30"/>
      <c r="L114" s="30"/>
      <c r="M114" s="30"/>
      <c r="N114" s="30"/>
      <c r="O114" s="30"/>
      <c r="P114" s="26" t="s">
        <v>177</v>
      </c>
      <c r="Q114" s="16"/>
      <c r="R114" s="16"/>
      <c r="S114" s="16"/>
    </row>
    <row r="115" ht="18.75" customHeight="1">
      <c r="B115" s="29" t="s">
        <v>178</v>
      </c>
      <c r="C115" s="25"/>
      <c r="D115" s="30"/>
      <c r="E115" s="20">
        <v>867.0</v>
      </c>
      <c r="F115" s="30"/>
      <c r="G115" s="30"/>
      <c r="H115" s="30"/>
      <c r="I115" s="30"/>
      <c r="J115" s="30"/>
      <c r="K115" s="30"/>
      <c r="L115" s="30"/>
      <c r="M115" s="30"/>
      <c r="N115" s="30"/>
      <c r="O115" s="30"/>
      <c r="P115" s="26" t="s">
        <v>179</v>
      </c>
      <c r="Q115" s="16"/>
      <c r="R115" s="16"/>
      <c r="S115" s="16"/>
    </row>
    <row r="116" ht="18.75" customHeight="1">
      <c r="B116" s="29" t="s">
        <v>180</v>
      </c>
      <c r="C116" s="25"/>
      <c r="D116" s="30"/>
      <c r="E116" s="20">
        <v>3073.0</v>
      </c>
      <c r="F116" s="30"/>
      <c r="G116" s="30"/>
      <c r="H116" s="30"/>
      <c r="I116" s="30"/>
      <c r="J116" s="30"/>
      <c r="K116" s="30"/>
      <c r="L116" s="30"/>
      <c r="M116" s="30"/>
      <c r="N116" s="30"/>
      <c r="O116" s="30"/>
      <c r="P116" s="26" t="s">
        <v>181</v>
      </c>
      <c r="Q116" s="16"/>
      <c r="R116" s="16"/>
      <c r="S116" s="16"/>
    </row>
    <row r="117" ht="18.75" customHeight="1">
      <c r="B117" s="29" t="s">
        <v>182</v>
      </c>
      <c r="C117" s="25"/>
      <c r="D117" s="30"/>
      <c r="E117" s="20">
        <v>495.0</v>
      </c>
      <c r="F117" s="30"/>
      <c r="G117" s="30"/>
      <c r="H117" s="30"/>
      <c r="I117" s="30"/>
      <c r="J117" s="30"/>
      <c r="K117" s="30"/>
      <c r="L117" s="30"/>
      <c r="M117" s="30"/>
      <c r="N117" s="30"/>
      <c r="O117" s="30"/>
      <c r="P117" s="26" t="s">
        <v>183</v>
      </c>
      <c r="Q117" s="16"/>
      <c r="R117" s="16"/>
      <c r="S117" s="16"/>
    </row>
    <row r="118" ht="18.75" customHeight="1">
      <c r="B118" s="29" t="s">
        <v>184</v>
      </c>
      <c r="C118" s="25"/>
      <c r="D118" s="30"/>
      <c r="E118" s="30"/>
      <c r="F118" s="20">
        <v>1510.0</v>
      </c>
      <c r="G118" s="30"/>
      <c r="H118" s="30"/>
      <c r="I118" s="30"/>
      <c r="J118" s="30"/>
      <c r="K118" s="30"/>
      <c r="L118" s="30"/>
      <c r="M118" s="30"/>
      <c r="N118" s="30"/>
      <c r="O118" s="30"/>
      <c r="P118" s="26" t="s">
        <v>185</v>
      </c>
      <c r="Q118" s="16"/>
      <c r="R118" s="16"/>
      <c r="S118" s="16"/>
    </row>
    <row r="119" ht="18.75" customHeight="1">
      <c r="B119" s="29" t="s">
        <v>186</v>
      </c>
      <c r="C119" s="25"/>
      <c r="D119" s="30"/>
      <c r="E119" s="30"/>
      <c r="F119" s="20">
        <v>1622.0</v>
      </c>
      <c r="G119" s="30"/>
      <c r="H119" s="30"/>
      <c r="I119" s="30"/>
      <c r="J119" s="30"/>
      <c r="K119" s="30"/>
      <c r="L119" s="30"/>
      <c r="M119" s="30"/>
      <c r="N119" s="30"/>
      <c r="O119" s="30"/>
      <c r="P119" s="26" t="s">
        <v>187</v>
      </c>
      <c r="Q119" s="16"/>
      <c r="R119" s="16"/>
      <c r="S119" s="16"/>
    </row>
    <row r="120" ht="18.75" customHeight="1">
      <c r="B120" s="29" t="s">
        <v>188</v>
      </c>
      <c r="C120" s="25"/>
      <c r="D120" s="30"/>
      <c r="E120" s="30"/>
      <c r="F120" s="20">
        <v>1076.0</v>
      </c>
      <c r="G120" s="30"/>
      <c r="H120" s="30"/>
      <c r="I120" s="30"/>
      <c r="J120" s="30"/>
      <c r="K120" s="30"/>
      <c r="L120" s="30"/>
      <c r="M120" s="30"/>
      <c r="N120" s="30"/>
      <c r="O120" s="30"/>
      <c r="P120" s="26" t="s">
        <v>189</v>
      </c>
      <c r="Q120" s="16"/>
      <c r="R120" s="16"/>
      <c r="S120" s="16"/>
    </row>
    <row r="121" ht="18.75" customHeight="1">
      <c r="B121" s="29" t="s">
        <v>190</v>
      </c>
      <c r="C121" s="25"/>
      <c r="D121" s="30"/>
      <c r="E121" s="30"/>
      <c r="F121" s="20">
        <v>1258.0</v>
      </c>
      <c r="G121" s="30"/>
      <c r="H121" s="30"/>
      <c r="I121" s="30"/>
      <c r="J121" s="30"/>
      <c r="K121" s="30"/>
      <c r="L121" s="30"/>
      <c r="M121" s="30"/>
      <c r="N121" s="30"/>
      <c r="O121" s="30"/>
      <c r="P121" s="26" t="s">
        <v>191</v>
      </c>
      <c r="Q121" s="16"/>
      <c r="R121" s="16"/>
      <c r="S121" s="16"/>
    </row>
    <row r="122" ht="18.75" customHeight="1">
      <c r="B122" s="29" t="s">
        <v>192</v>
      </c>
      <c r="C122" s="25"/>
      <c r="D122" s="30"/>
      <c r="E122" s="30"/>
      <c r="F122" s="20">
        <v>1010.0</v>
      </c>
      <c r="G122" s="30"/>
      <c r="H122" s="30"/>
      <c r="I122" s="30"/>
      <c r="J122" s="30"/>
      <c r="K122" s="30"/>
      <c r="L122" s="30"/>
      <c r="M122" s="30"/>
      <c r="N122" s="30"/>
      <c r="O122" s="30"/>
      <c r="P122" s="26" t="s">
        <v>193</v>
      </c>
      <c r="Q122" s="16"/>
      <c r="R122" s="16"/>
      <c r="S122" s="16"/>
    </row>
    <row r="123" ht="18.75" customHeight="1">
      <c r="B123" s="29" t="s">
        <v>194</v>
      </c>
      <c r="C123" s="25"/>
      <c r="D123" s="30"/>
      <c r="E123" s="30"/>
      <c r="F123" s="20">
        <v>944.0</v>
      </c>
      <c r="G123" s="30"/>
      <c r="H123" s="30"/>
      <c r="I123" s="30"/>
      <c r="J123" s="30"/>
      <c r="K123" s="30"/>
      <c r="L123" s="30"/>
      <c r="M123" s="30"/>
      <c r="N123" s="30"/>
      <c r="O123" s="30"/>
      <c r="P123" s="26" t="s">
        <v>195</v>
      </c>
      <c r="Q123" s="16"/>
      <c r="R123" s="16"/>
      <c r="S123" s="16"/>
    </row>
    <row r="124" ht="18.75" customHeight="1">
      <c r="B124" s="29" t="s">
        <v>196</v>
      </c>
      <c r="C124" s="25"/>
      <c r="D124" s="30"/>
      <c r="E124" s="30"/>
      <c r="F124" s="20">
        <v>422.0</v>
      </c>
      <c r="G124" s="30"/>
      <c r="H124" s="30"/>
      <c r="I124" s="30"/>
      <c r="J124" s="30"/>
      <c r="K124" s="30"/>
      <c r="L124" s="30"/>
      <c r="M124" s="30"/>
      <c r="N124" s="30"/>
      <c r="O124" s="30"/>
      <c r="P124" s="26" t="s">
        <v>197</v>
      </c>
      <c r="Q124" s="16"/>
      <c r="R124" s="16"/>
      <c r="S124" s="16"/>
    </row>
    <row r="125" ht="18.75" customHeight="1">
      <c r="B125" s="29" t="s">
        <v>198</v>
      </c>
      <c r="C125" s="25"/>
      <c r="D125" s="30"/>
      <c r="E125" s="30"/>
      <c r="F125" s="20">
        <v>306.0</v>
      </c>
      <c r="G125" s="30"/>
      <c r="H125" s="30"/>
      <c r="I125" s="30"/>
      <c r="J125" s="30"/>
      <c r="K125" s="30"/>
      <c r="L125" s="30"/>
      <c r="M125" s="30"/>
      <c r="N125" s="30"/>
      <c r="O125" s="30"/>
      <c r="P125" s="26" t="s">
        <v>199</v>
      </c>
      <c r="Q125" s="16"/>
      <c r="R125" s="16"/>
      <c r="S125" s="16"/>
    </row>
    <row r="126" ht="18.75" customHeight="1">
      <c r="B126" s="29" t="s">
        <v>200</v>
      </c>
      <c r="C126" s="25"/>
      <c r="D126" s="30"/>
      <c r="E126" s="30"/>
      <c r="F126" s="20">
        <v>122.0</v>
      </c>
      <c r="G126" s="30"/>
      <c r="H126" s="30"/>
      <c r="I126" s="30"/>
      <c r="J126" s="30"/>
      <c r="K126" s="30"/>
      <c r="L126" s="30"/>
      <c r="M126" s="30"/>
      <c r="N126" s="30"/>
      <c r="O126" s="30"/>
      <c r="P126" s="26" t="s">
        <v>201</v>
      </c>
      <c r="Q126" s="16"/>
      <c r="R126" s="16"/>
      <c r="S126" s="16"/>
    </row>
    <row r="127" ht="18.75" customHeight="1">
      <c r="B127" s="29" t="s">
        <v>202</v>
      </c>
      <c r="C127" s="25"/>
      <c r="D127" s="30"/>
      <c r="E127" s="30"/>
      <c r="F127" s="20">
        <v>748.0</v>
      </c>
      <c r="G127" s="30"/>
      <c r="H127" s="30"/>
      <c r="I127" s="30"/>
      <c r="J127" s="30"/>
      <c r="K127" s="30"/>
      <c r="L127" s="30"/>
      <c r="M127" s="30"/>
      <c r="N127" s="30"/>
      <c r="O127" s="30"/>
      <c r="P127" s="26" t="s">
        <v>203</v>
      </c>
      <c r="Q127" s="16"/>
      <c r="R127" s="16"/>
      <c r="S127" s="16"/>
    </row>
    <row r="128" ht="18.75" customHeight="1">
      <c r="B128" s="29" t="s">
        <v>204</v>
      </c>
      <c r="C128" s="25"/>
      <c r="D128" s="30"/>
      <c r="E128" s="30"/>
      <c r="F128" s="20">
        <v>758.0</v>
      </c>
      <c r="G128" s="30"/>
      <c r="H128" s="30"/>
      <c r="I128" s="30"/>
      <c r="J128" s="30"/>
      <c r="K128" s="30"/>
      <c r="L128" s="30"/>
      <c r="M128" s="30"/>
      <c r="N128" s="30"/>
      <c r="O128" s="30"/>
      <c r="P128" s="26" t="s">
        <v>205</v>
      </c>
      <c r="Q128" s="16"/>
      <c r="R128" s="16"/>
      <c r="S128" s="16"/>
    </row>
    <row r="129" ht="18.75" customHeight="1">
      <c r="B129" s="29" t="s">
        <v>206</v>
      </c>
      <c r="C129" s="25"/>
      <c r="D129" s="30"/>
      <c r="E129" s="30"/>
      <c r="F129" s="20">
        <v>798.0</v>
      </c>
      <c r="G129" s="30"/>
      <c r="H129" s="30"/>
      <c r="I129" s="30"/>
      <c r="J129" s="30"/>
      <c r="K129" s="30"/>
      <c r="L129" s="30"/>
      <c r="M129" s="30"/>
      <c r="N129" s="30"/>
      <c r="O129" s="30"/>
      <c r="P129" s="15"/>
      <c r="Q129" s="16"/>
      <c r="R129" s="16"/>
      <c r="S129" s="16"/>
    </row>
    <row r="130" ht="18.75" customHeight="1">
      <c r="B130" s="29" t="s">
        <v>207</v>
      </c>
      <c r="C130" s="25"/>
      <c r="D130" s="30"/>
      <c r="E130" s="30"/>
      <c r="F130" s="30"/>
      <c r="G130" s="30"/>
      <c r="H130" s="20">
        <v>6449.0</v>
      </c>
      <c r="I130" s="30"/>
      <c r="J130" s="30"/>
      <c r="K130" s="30"/>
      <c r="L130" s="30"/>
      <c r="M130" s="30"/>
      <c r="N130" s="30"/>
      <c r="O130" s="30"/>
      <c r="P130" s="26" t="s">
        <v>208</v>
      </c>
      <c r="Q130" s="16"/>
      <c r="R130" s="16"/>
      <c r="S130" s="16"/>
    </row>
    <row r="131" ht="18.75" customHeight="1">
      <c r="B131" s="29" t="s">
        <v>209</v>
      </c>
      <c r="C131" s="25"/>
      <c r="D131" s="30"/>
      <c r="E131" s="30"/>
      <c r="F131" s="30"/>
      <c r="G131" s="30"/>
      <c r="H131" s="20">
        <v>1199.0</v>
      </c>
      <c r="I131" s="30"/>
      <c r="J131" s="30"/>
      <c r="K131" s="30"/>
      <c r="L131" s="30"/>
      <c r="M131" s="30"/>
      <c r="N131" s="30"/>
      <c r="O131" s="30"/>
      <c r="P131" s="26" t="s">
        <v>210</v>
      </c>
      <c r="Q131" s="16"/>
      <c r="R131" s="16"/>
      <c r="S131" s="16"/>
    </row>
    <row r="132" ht="18.75" customHeight="1">
      <c r="B132" s="29" t="s">
        <v>211</v>
      </c>
      <c r="C132" s="25"/>
      <c r="D132" s="30"/>
      <c r="E132" s="30"/>
      <c r="F132" s="30"/>
      <c r="G132" s="20">
        <v>1096.0</v>
      </c>
      <c r="H132" s="30"/>
      <c r="I132" s="30"/>
      <c r="J132" s="30"/>
      <c r="K132" s="30"/>
      <c r="L132" s="30"/>
      <c r="M132" s="30"/>
      <c r="N132" s="30"/>
      <c r="O132" s="30"/>
      <c r="P132" s="26" t="s">
        <v>212</v>
      </c>
      <c r="Q132" s="16"/>
      <c r="R132" s="16"/>
      <c r="S132" s="16"/>
    </row>
    <row r="133" ht="18.75" customHeight="1">
      <c r="B133" s="29" t="s">
        <v>213</v>
      </c>
      <c r="C133" s="25"/>
      <c r="D133" s="20">
        <v>0.0</v>
      </c>
      <c r="E133" s="20">
        <v>0.0</v>
      </c>
      <c r="F133" s="20">
        <v>0.0</v>
      </c>
      <c r="G133" s="20">
        <v>116.0</v>
      </c>
      <c r="H133" s="20">
        <v>0.0</v>
      </c>
      <c r="I133" s="20">
        <v>116.0</v>
      </c>
      <c r="J133" s="20">
        <v>0.0</v>
      </c>
      <c r="K133" s="20">
        <v>232.0</v>
      </c>
      <c r="L133" s="30"/>
      <c r="M133" s="20">
        <v>116.0</v>
      </c>
      <c r="N133" s="20">
        <v>0.0</v>
      </c>
      <c r="O133" s="20">
        <v>0.0</v>
      </c>
      <c r="P133" s="26" t="s">
        <v>214</v>
      </c>
      <c r="Q133" s="16"/>
      <c r="R133" s="16"/>
      <c r="S133" s="16"/>
    </row>
    <row r="134" ht="18.75" customHeight="1">
      <c r="B134" s="29" t="s">
        <v>215</v>
      </c>
      <c r="C134" s="25"/>
      <c r="D134" s="20"/>
      <c r="E134" s="20"/>
      <c r="F134" s="20"/>
      <c r="G134" s="20">
        <v>71.0</v>
      </c>
      <c r="H134" s="20"/>
      <c r="I134" s="20"/>
      <c r="J134" s="20"/>
      <c r="K134" s="20"/>
      <c r="L134" s="20"/>
      <c r="M134" s="20"/>
      <c r="N134" s="20"/>
      <c r="O134" s="30"/>
      <c r="P134" s="26" t="s">
        <v>216</v>
      </c>
      <c r="Q134" s="16"/>
      <c r="R134" s="16"/>
      <c r="S134" s="16"/>
    </row>
    <row r="135" ht="18.75" customHeight="1">
      <c r="B135" s="29" t="s">
        <v>217</v>
      </c>
      <c r="C135" s="25"/>
      <c r="D135" s="20"/>
      <c r="E135" s="20"/>
      <c r="F135" s="20"/>
      <c r="G135" s="20">
        <v>25.0</v>
      </c>
      <c r="H135" s="20"/>
      <c r="I135" s="20">
        <v>25.0</v>
      </c>
      <c r="J135" s="20">
        <v>25.0</v>
      </c>
      <c r="K135" s="20">
        <v>50.0</v>
      </c>
      <c r="L135" s="20">
        <v>25.0</v>
      </c>
      <c r="M135" s="20"/>
      <c r="N135" s="20"/>
      <c r="O135" s="30"/>
      <c r="P135" s="26" t="s">
        <v>218</v>
      </c>
      <c r="Q135" s="16"/>
      <c r="R135" s="16"/>
      <c r="S135" s="16"/>
    </row>
    <row r="136" ht="18.75" customHeight="1">
      <c r="B136" s="29" t="s">
        <v>219</v>
      </c>
      <c r="C136" s="25"/>
      <c r="D136" s="20"/>
      <c r="E136" s="20"/>
      <c r="F136" s="20"/>
      <c r="G136" s="20">
        <v>21.0</v>
      </c>
      <c r="H136" s="20"/>
      <c r="I136" s="20"/>
      <c r="J136" s="20">
        <v>21.0</v>
      </c>
      <c r="K136" s="20">
        <v>21.0</v>
      </c>
      <c r="L136" s="20">
        <v>21.0</v>
      </c>
      <c r="M136" s="20"/>
      <c r="N136" s="20"/>
      <c r="O136" s="30"/>
      <c r="P136" s="26" t="s">
        <v>220</v>
      </c>
      <c r="Q136" s="16"/>
      <c r="R136" s="16"/>
      <c r="S136" s="16"/>
    </row>
    <row r="137" ht="18.75" customHeight="1">
      <c r="B137" s="29" t="s">
        <v>221</v>
      </c>
      <c r="C137" s="25"/>
      <c r="D137" s="20"/>
      <c r="E137" s="20"/>
      <c r="F137" s="20"/>
      <c r="G137" s="20">
        <v>17.0</v>
      </c>
      <c r="H137" s="20"/>
      <c r="I137" s="20"/>
      <c r="J137" s="20">
        <v>17.0</v>
      </c>
      <c r="K137" s="20">
        <v>17.0</v>
      </c>
      <c r="L137" s="20"/>
      <c r="M137" s="20"/>
      <c r="N137" s="20"/>
      <c r="O137" s="20">
        <v>17.0</v>
      </c>
      <c r="P137" s="26" t="s">
        <v>222</v>
      </c>
      <c r="Q137" s="16"/>
      <c r="R137" s="16"/>
      <c r="S137" s="16"/>
    </row>
    <row r="138" ht="18.75" customHeight="1">
      <c r="B138" s="29" t="s">
        <v>223</v>
      </c>
      <c r="C138" s="25"/>
      <c r="D138" s="20">
        <v>0.0</v>
      </c>
      <c r="E138" s="20">
        <v>0.0</v>
      </c>
      <c r="F138" s="20">
        <v>0.0</v>
      </c>
      <c r="G138" s="20">
        <v>89.0</v>
      </c>
      <c r="H138" s="20">
        <v>0.0</v>
      </c>
      <c r="I138" s="20">
        <v>89.0</v>
      </c>
      <c r="J138" s="20">
        <v>0.0</v>
      </c>
      <c r="K138" s="20">
        <v>89.0</v>
      </c>
      <c r="L138" s="20">
        <v>0.0</v>
      </c>
      <c r="M138" s="20">
        <v>0.0</v>
      </c>
      <c r="N138" s="20">
        <v>0.0</v>
      </c>
      <c r="O138" s="20">
        <v>0.0</v>
      </c>
      <c r="P138" s="26" t="s">
        <v>224</v>
      </c>
      <c r="Q138" s="16"/>
      <c r="R138" s="16"/>
      <c r="S138" s="16"/>
    </row>
    <row r="139" ht="18.75" customHeight="1">
      <c r="B139" s="28" t="s">
        <v>225</v>
      </c>
      <c r="C139" s="25"/>
      <c r="D139" s="20">
        <v>0.0</v>
      </c>
      <c r="E139" s="20">
        <v>0.0</v>
      </c>
      <c r="F139" s="20">
        <v>0.0</v>
      </c>
      <c r="G139" s="20">
        <v>0.0</v>
      </c>
      <c r="H139" s="20">
        <v>0.0</v>
      </c>
      <c r="I139" s="20">
        <v>0.0</v>
      </c>
      <c r="J139" s="20">
        <v>0.0</v>
      </c>
      <c r="K139" s="20">
        <v>400.0</v>
      </c>
      <c r="L139" s="20">
        <v>0.0</v>
      </c>
      <c r="M139" s="20">
        <v>0.0</v>
      </c>
      <c r="N139" s="20">
        <v>0.0</v>
      </c>
      <c r="O139" s="20">
        <v>0.0</v>
      </c>
      <c r="P139" s="26" t="s">
        <v>226</v>
      </c>
      <c r="Q139" s="16"/>
      <c r="R139" s="16"/>
      <c r="S139" s="16"/>
    </row>
    <row r="140" ht="18.75" customHeight="1">
      <c r="B140" s="19"/>
      <c r="C140" s="16"/>
      <c r="D140" s="16"/>
      <c r="E140" s="16"/>
      <c r="F140" s="16"/>
      <c r="G140" s="16"/>
      <c r="H140" s="16"/>
      <c r="I140" s="16"/>
      <c r="J140" s="16"/>
      <c r="K140" s="16"/>
      <c r="L140" s="16"/>
      <c r="M140" s="16"/>
      <c r="N140" s="16"/>
      <c r="O140" s="16"/>
      <c r="P140" s="15"/>
      <c r="Q140" s="16"/>
      <c r="R140" s="16"/>
      <c r="S140" s="16"/>
    </row>
    <row r="141" ht="18.75" customHeight="1">
      <c r="B141" s="21" t="s">
        <v>227</v>
      </c>
      <c r="C141" s="23"/>
      <c r="D141" s="23">
        <f t="shared" ref="D141:O141" si="10">SUM(D142:D146)</f>
        <v>0</v>
      </c>
      <c r="E141" s="23">
        <f t="shared" si="10"/>
        <v>0</v>
      </c>
      <c r="F141" s="23">
        <f t="shared" si="10"/>
        <v>0</v>
      </c>
      <c r="G141" s="23">
        <f t="shared" si="10"/>
        <v>0</v>
      </c>
      <c r="H141" s="23">
        <f t="shared" si="10"/>
        <v>0</v>
      </c>
      <c r="I141" s="23">
        <f t="shared" si="10"/>
        <v>0</v>
      </c>
      <c r="J141" s="23">
        <f t="shared" si="10"/>
        <v>0</v>
      </c>
      <c r="K141" s="23">
        <f t="shared" si="10"/>
        <v>0</v>
      </c>
      <c r="L141" s="23">
        <f t="shared" si="10"/>
        <v>0</v>
      </c>
      <c r="M141" s="23">
        <f t="shared" si="10"/>
        <v>0</v>
      </c>
      <c r="N141" s="23">
        <f t="shared" si="10"/>
        <v>0</v>
      </c>
      <c r="O141" s="23">
        <f t="shared" si="10"/>
        <v>0</v>
      </c>
      <c r="P141" s="15"/>
      <c r="Q141" s="16"/>
      <c r="R141" s="16"/>
      <c r="S141" s="16"/>
    </row>
    <row r="142" ht="18.75" customHeight="1">
      <c r="B142" s="28" t="s">
        <v>228</v>
      </c>
      <c r="C142" s="25"/>
      <c r="D142" s="20">
        <v>0.0</v>
      </c>
      <c r="E142" s="20">
        <v>0.0</v>
      </c>
      <c r="F142" s="20">
        <v>0.0</v>
      </c>
      <c r="G142" s="20">
        <v>0.0</v>
      </c>
      <c r="H142" s="20">
        <v>0.0</v>
      </c>
      <c r="I142" s="20">
        <v>0.0</v>
      </c>
      <c r="J142" s="20">
        <v>0.0</v>
      </c>
      <c r="K142" s="20">
        <v>0.0</v>
      </c>
      <c r="L142" s="20">
        <v>0.0</v>
      </c>
      <c r="M142" s="20">
        <v>0.0</v>
      </c>
      <c r="N142" s="20">
        <v>0.0</v>
      </c>
      <c r="O142" s="20">
        <v>0.0</v>
      </c>
      <c r="P142" s="15"/>
      <c r="Q142" s="16"/>
      <c r="R142" s="16"/>
      <c r="S142" s="16"/>
    </row>
    <row r="143" ht="18.75" customHeight="1">
      <c r="B143" s="28" t="s">
        <v>229</v>
      </c>
      <c r="C143" s="25"/>
      <c r="D143" s="20">
        <v>0.0</v>
      </c>
      <c r="E143" s="20">
        <v>0.0</v>
      </c>
      <c r="F143" s="20">
        <v>0.0</v>
      </c>
      <c r="G143" s="20">
        <v>0.0</v>
      </c>
      <c r="H143" s="20">
        <v>0.0</v>
      </c>
      <c r="I143" s="20">
        <v>0.0</v>
      </c>
      <c r="J143" s="20">
        <v>0.0</v>
      </c>
      <c r="K143" s="20">
        <v>0.0</v>
      </c>
      <c r="L143" s="20">
        <v>0.0</v>
      </c>
      <c r="M143" s="20">
        <v>0.0</v>
      </c>
      <c r="N143" s="20">
        <v>0.0</v>
      </c>
      <c r="O143" s="20">
        <v>0.0</v>
      </c>
      <c r="P143" s="15"/>
      <c r="Q143" s="16"/>
      <c r="R143" s="16"/>
      <c r="S143" s="16"/>
    </row>
    <row r="144" ht="18.75" customHeight="1">
      <c r="B144" s="28" t="s">
        <v>230</v>
      </c>
      <c r="C144" s="25"/>
      <c r="D144" s="20">
        <v>0.0</v>
      </c>
      <c r="E144" s="20">
        <v>0.0</v>
      </c>
      <c r="F144" s="20">
        <v>0.0</v>
      </c>
      <c r="G144" s="20">
        <v>0.0</v>
      </c>
      <c r="H144" s="20">
        <v>0.0</v>
      </c>
      <c r="I144" s="20">
        <v>0.0</v>
      </c>
      <c r="J144" s="20">
        <v>0.0</v>
      </c>
      <c r="K144" s="20">
        <v>0.0</v>
      </c>
      <c r="L144" s="20">
        <v>0.0</v>
      </c>
      <c r="M144" s="20">
        <v>0.0</v>
      </c>
      <c r="N144" s="20">
        <v>0.0</v>
      </c>
      <c r="O144" s="20">
        <v>0.0</v>
      </c>
      <c r="P144" s="15"/>
      <c r="Q144" s="16"/>
      <c r="R144" s="16"/>
      <c r="S144" s="16"/>
    </row>
    <row r="145" ht="18.75" customHeight="1">
      <c r="B145" s="28" t="s">
        <v>231</v>
      </c>
      <c r="C145" s="25"/>
      <c r="D145" s="20">
        <v>0.0</v>
      </c>
      <c r="E145" s="20">
        <v>0.0</v>
      </c>
      <c r="F145" s="20">
        <v>0.0</v>
      </c>
      <c r="G145" s="20">
        <v>0.0</v>
      </c>
      <c r="H145" s="20">
        <v>0.0</v>
      </c>
      <c r="I145" s="20">
        <v>0.0</v>
      </c>
      <c r="J145" s="20">
        <v>0.0</v>
      </c>
      <c r="K145" s="20">
        <v>0.0</v>
      </c>
      <c r="L145" s="20">
        <v>0.0</v>
      </c>
      <c r="M145" s="20">
        <v>0.0</v>
      </c>
      <c r="N145" s="20">
        <v>0.0</v>
      </c>
      <c r="O145" s="20">
        <v>0.0</v>
      </c>
      <c r="P145" s="15"/>
      <c r="Q145" s="16"/>
      <c r="R145" s="16"/>
      <c r="S145" s="16"/>
    </row>
    <row r="146" ht="18.75" customHeight="1">
      <c r="B146" s="28" t="s">
        <v>232</v>
      </c>
      <c r="C146" s="25"/>
      <c r="D146" s="20">
        <v>0.0</v>
      </c>
      <c r="E146" s="20">
        <v>0.0</v>
      </c>
      <c r="F146" s="20">
        <v>0.0</v>
      </c>
      <c r="G146" s="20">
        <v>0.0</v>
      </c>
      <c r="H146" s="20">
        <v>0.0</v>
      </c>
      <c r="I146" s="20">
        <v>0.0</v>
      </c>
      <c r="J146" s="20">
        <v>0.0</v>
      </c>
      <c r="K146" s="20">
        <v>0.0</v>
      </c>
      <c r="L146" s="20">
        <v>0.0</v>
      </c>
      <c r="M146" s="20">
        <v>0.0</v>
      </c>
      <c r="N146" s="20">
        <v>0.0</v>
      </c>
      <c r="O146" s="20">
        <v>0.0</v>
      </c>
      <c r="P146" s="15"/>
      <c r="Q146" s="16"/>
      <c r="R146" s="16"/>
      <c r="S146" s="16"/>
    </row>
    <row r="147" ht="18.75" customHeight="1">
      <c r="B147" s="19"/>
      <c r="C147" s="16"/>
      <c r="D147" s="16"/>
      <c r="E147" s="16"/>
      <c r="F147" s="16"/>
      <c r="G147" s="16"/>
      <c r="H147" s="16"/>
      <c r="I147" s="16"/>
      <c r="J147" s="16"/>
      <c r="K147" s="16"/>
      <c r="L147" s="16"/>
      <c r="M147" s="16"/>
      <c r="N147" s="16"/>
      <c r="O147" s="16"/>
      <c r="P147" s="15"/>
      <c r="Q147" s="16"/>
      <c r="R147" s="16"/>
      <c r="S147" s="16"/>
    </row>
    <row r="148" ht="18.75" customHeight="1">
      <c r="B148" s="21" t="s">
        <v>233</v>
      </c>
      <c r="C148" s="25"/>
      <c r="D148" s="23">
        <f t="shared" ref="D148:O148" si="11">D149+D150+D151+D152</f>
        <v>0</v>
      </c>
      <c r="E148" s="23">
        <f t="shared" si="11"/>
        <v>0</v>
      </c>
      <c r="F148" s="23">
        <f t="shared" si="11"/>
        <v>0</v>
      </c>
      <c r="G148" s="23">
        <f t="shared" si="11"/>
        <v>0</v>
      </c>
      <c r="H148" s="23">
        <f t="shared" si="11"/>
        <v>0</v>
      </c>
      <c r="I148" s="23">
        <f t="shared" si="11"/>
        <v>0</v>
      </c>
      <c r="J148" s="23">
        <f t="shared" si="11"/>
        <v>0</v>
      </c>
      <c r="K148" s="23">
        <f t="shared" si="11"/>
        <v>0</v>
      </c>
      <c r="L148" s="23">
        <f t="shared" si="11"/>
        <v>0</v>
      </c>
      <c r="M148" s="23">
        <f t="shared" si="11"/>
        <v>0</v>
      </c>
      <c r="N148" s="23">
        <f t="shared" si="11"/>
        <v>0</v>
      </c>
      <c r="O148" s="23">
        <f t="shared" si="11"/>
        <v>0</v>
      </c>
      <c r="P148" s="15"/>
      <c r="Q148" s="16"/>
      <c r="R148" s="16"/>
      <c r="S148" s="16"/>
    </row>
    <row r="149" ht="18.75" customHeight="1">
      <c r="B149" s="28" t="s">
        <v>234</v>
      </c>
      <c r="C149" s="25"/>
      <c r="D149" s="20">
        <v>0.0</v>
      </c>
      <c r="E149" s="20">
        <v>0.0</v>
      </c>
      <c r="F149" s="20">
        <v>0.0</v>
      </c>
      <c r="G149" s="20">
        <v>0.0</v>
      </c>
      <c r="H149" s="20">
        <v>0.0</v>
      </c>
      <c r="I149" s="20">
        <v>0.0</v>
      </c>
      <c r="J149" s="20">
        <v>0.0</v>
      </c>
      <c r="K149" s="20">
        <v>0.0</v>
      </c>
      <c r="L149" s="20">
        <v>0.0</v>
      </c>
      <c r="M149" s="20">
        <v>0.0</v>
      </c>
      <c r="N149" s="20">
        <v>0.0</v>
      </c>
      <c r="O149" s="20">
        <v>0.0</v>
      </c>
      <c r="P149" s="15"/>
      <c r="Q149" s="16"/>
      <c r="R149" s="16"/>
      <c r="S149" s="16"/>
    </row>
    <row r="150" ht="18.75" customHeight="1">
      <c r="B150" s="28" t="s">
        <v>235</v>
      </c>
      <c r="C150" s="25"/>
      <c r="D150" s="20">
        <v>0.0</v>
      </c>
      <c r="E150" s="20">
        <v>0.0</v>
      </c>
      <c r="F150" s="20">
        <v>0.0</v>
      </c>
      <c r="G150" s="20">
        <v>0.0</v>
      </c>
      <c r="H150" s="20">
        <v>0.0</v>
      </c>
      <c r="I150" s="20">
        <v>0.0</v>
      </c>
      <c r="J150" s="20">
        <v>0.0</v>
      </c>
      <c r="K150" s="20">
        <v>0.0</v>
      </c>
      <c r="L150" s="20">
        <v>0.0</v>
      </c>
      <c r="M150" s="20">
        <v>0.0</v>
      </c>
      <c r="N150" s="20">
        <v>0.0</v>
      </c>
      <c r="O150" s="20">
        <v>0.0</v>
      </c>
      <c r="P150" s="15"/>
      <c r="Q150" s="16"/>
      <c r="R150" s="16"/>
      <c r="S150" s="16"/>
    </row>
    <row r="151" ht="18.75" customHeight="1">
      <c r="B151" s="28" t="s">
        <v>236</v>
      </c>
      <c r="C151" s="25"/>
      <c r="D151" s="20">
        <v>0.0</v>
      </c>
      <c r="E151" s="20">
        <v>0.0</v>
      </c>
      <c r="F151" s="20">
        <v>0.0</v>
      </c>
      <c r="G151" s="20">
        <v>0.0</v>
      </c>
      <c r="H151" s="20">
        <v>0.0</v>
      </c>
      <c r="I151" s="20">
        <v>0.0</v>
      </c>
      <c r="J151" s="20">
        <v>0.0</v>
      </c>
      <c r="K151" s="20">
        <v>0.0</v>
      </c>
      <c r="L151" s="20">
        <v>0.0</v>
      </c>
      <c r="M151" s="20">
        <v>0.0</v>
      </c>
      <c r="N151" s="20">
        <v>0.0</v>
      </c>
      <c r="O151" s="20">
        <v>0.0</v>
      </c>
      <c r="P151" s="15"/>
      <c r="Q151" s="16"/>
      <c r="R151" s="16"/>
      <c r="S151" s="16"/>
    </row>
    <row r="152" ht="18.75" customHeight="1">
      <c r="B152" s="28" t="s">
        <v>237</v>
      </c>
      <c r="C152" s="25"/>
      <c r="D152" s="20">
        <v>0.0</v>
      </c>
      <c r="E152" s="20">
        <v>0.0</v>
      </c>
      <c r="F152" s="20">
        <v>0.0</v>
      </c>
      <c r="G152" s="20">
        <v>0.0</v>
      </c>
      <c r="H152" s="20">
        <v>0.0</v>
      </c>
      <c r="I152" s="20">
        <v>0.0</v>
      </c>
      <c r="J152" s="20">
        <v>0.0</v>
      </c>
      <c r="K152" s="20">
        <v>0.0</v>
      </c>
      <c r="L152" s="20">
        <v>0.0</v>
      </c>
      <c r="M152" s="20">
        <v>0.0</v>
      </c>
      <c r="N152" s="20">
        <v>0.0</v>
      </c>
      <c r="O152" s="20">
        <v>0.0</v>
      </c>
      <c r="P152" s="15"/>
      <c r="Q152" s="16"/>
      <c r="R152" s="16"/>
      <c r="S152" s="16"/>
    </row>
    <row r="153" ht="18.75" customHeight="1">
      <c r="B153" s="19"/>
      <c r="C153" s="25"/>
      <c r="D153" s="16"/>
      <c r="E153" s="16"/>
      <c r="F153" s="16"/>
      <c r="G153" s="16"/>
      <c r="H153" s="16"/>
      <c r="I153" s="16"/>
      <c r="J153" s="16"/>
      <c r="K153" s="16"/>
      <c r="L153" s="16"/>
      <c r="M153" s="16"/>
      <c r="N153" s="16"/>
      <c r="O153" s="16"/>
      <c r="P153" s="15"/>
      <c r="Q153" s="16"/>
      <c r="R153" s="16"/>
      <c r="S153" s="16"/>
    </row>
    <row r="154" ht="18.75" customHeight="1">
      <c r="B154" s="21" t="s">
        <v>238</v>
      </c>
      <c r="C154" s="25"/>
      <c r="D154" s="23">
        <f t="shared" ref="D154:O154" si="12">D155+D156+D157+D158</f>
        <v>113</v>
      </c>
      <c r="E154" s="23">
        <f t="shared" si="12"/>
        <v>403</v>
      </c>
      <c r="F154" s="23">
        <f t="shared" si="12"/>
        <v>353</v>
      </c>
      <c r="G154" s="23">
        <f t="shared" si="12"/>
        <v>463</v>
      </c>
      <c r="H154" s="23">
        <f t="shared" si="12"/>
        <v>413</v>
      </c>
      <c r="I154" s="23">
        <f t="shared" si="12"/>
        <v>563</v>
      </c>
      <c r="J154" s="23">
        <f t="shared" si="12"/>
        <v>1433</v>
      </c>
      <c r="K154" s="23">
        <f t="shared" si="12"/>
        <v>1933</v>
      </c>
      <c r="L154" s="23">
        <f t="shared" si="12"/>
        <v>683</v>
      </c>
      <c r="M154" s="23">
        <f t="shared" si="12"/>
        <v>283</v>
      </c>
      <c r="N154" s="23">
        <f t="shared" si="12"/>
        <v>203</v>
      </c>
      <c r="O154" s="23">
        <f t="shared" si="12"/>
        <v>513</v>
      </c>
      <c r="P154" s="15"/>
      <c r="Q154" s="16"/>
      <c r="R154" s="16"/>
      <c r="S154" s="16"/>
    </row>
    <row r="155" ht="18.75" customHeight="1">
      <c r="B155" s="28" t="s">
        <v>239</v>
      </c>
      <c r="C155" s="25"/>
      <c r="D155" s="20">
        <v>50.0</v>
      </c>
      <c r="E155" s="20">
        <v>300.0</v>
      </c>
      <c r="F155" s="20">
        <v>250.0</v>
      </c>
      <c r="G155" s="20">
        <v>200.0</v>
      </c>
      <c r="H155" s="20">
        <v>250.0</v>
      </c>
      <c r="I155" s="20">
        <v>250.0</v>
      </c>
      <c r="J155" s="20">
        <v>1000.0</v>
      </c>
      <c r="K155" s="20">
        <v>1400.0</v>
      </c>
      <c r="L155" s="20">
        <v>400.0</v>
      </c>
      <c r="M155" s="20">
        <v>100.0</v>
      </c>
      <c r="N155" s="20">
        <v>100.0</v>
      </c>
      <c r="O155" s="20">
        <v>400.0</v>
      </c>
      <c r="P155" s="26" t="s">
        <v>240</v>
      </c>
      <c r="Q155" s="16"/>
      <c r="R155" s="16"/>
      <c r="S155" s="16"/>
    </row>
    <row r="156" ht="18.75" customHeight="1">
      <c r="B156" s="28" t="s">
        <v>241</v>
      </c>
      <c r="C156" s="25"/>
      <c r="D156" s="20">
        <v>0.0</v>
      </c>
      <c r="E156" s="20">
        <v>0.0</v>
      </c>
      <c r="F156" s="20">
        <v>0.0</v>
      </c>
      <c r="G156" s="20">
        <v>140.0</v>
      </c>
      <c r="H156" s="20">
        <v>0.0</v>
      </c>
      <c r="I156" s="20">
        <v>0.0</v>
      </c>
      <c r="J156" s="20">
        <v>70.0</v>
      </c>
      <c r="K156" s="20">
        <v>70.0</v>
      </c>
      <c r="L156" s="20">
        <v>70.0</v>
      </c>
      <c r="M156" s="20">
        <v>50.0</v>
      </c>
      <c r="N156" s="20">
        <v>0.0</v>
      </c>
      <c r="O156" s="20">
        <v>0.0</v>
      </c>
      <c r="P156" s="26" t="s">
        <v>242</v>
      </c>
      <c r="Q156" s="16"/>
      <c r="R156" s="16"/>
      <c r="S156" s="16"/>
    </row>
    <row r="157" ht="18.75" customHeight="1">
      <c r="B157" s="28" t="s">
        <v>243</v>
      </c>
      <c r="C157" s="25"/>
      <c r="D157" s="20">
        <v>0.0</v>
      </c>
      <c r="E157" s="20">
        <v>40.0</v>
      </c>
      <c r="F157" s="20">
        <v>40.0</v>
      </c>
      <c r="G157" s="20">
        <v>60.0</v>
      </c>
      <c r="H157" s="20">
        <v>100.0</v>
      </c>
      <c r="I157" s="20">
        <v>250.0</v>
      </c>
      <c r="J157" s="20">
        <v>300.0</v>
      </c>
      <c r="K157" s="20">
        <v>400.0</v>
      </c>
      <c r="L157" s="20">
        <v>150.0</v>
      </c>
      <c r="M157" s="20">
        <v>70.0</v>
      </c>
      <c r="N157" s="20">
        <v>40.0</v>
      </c>
      <c r="O157" s="20">
        <v>50.0</v>
      </c>
      <c r="P157" s="26" t="s">
        <v>244</v>
      </c>
      <c r="Q157" s="16"/>
      <c r="R157" s="16"/>
      <c r="S157" s="16"/>
    </row>
    <row r="158" ht="18.75" customHeight="1">
      <c r="B158" s="28" t="s">
        <v>245</v>
      </c>
      <c r="C158" s="25"/>
      <c r="D158" s="20">
        <v>63.0</v>
      </c>
      <c r="E158" s="20">
        <v>63.0</v>
      </c>
      <c r="F158" s="20">
        <v>63.0</v>
      </c>
      <c r="G158" s="20">
        <v>63.0</v>
      </c>
      <c r="H158" s="20">
        <v>63.0</v>
      </c>
      <c r="I158" s="20">
        <v>63.0</v>
      </c>
      <c r="J158" s="20">
        <v>63.0</v>
      </c>
      <c r="K158" s="20">
        <v>63.0</v>
      </c>
      <c r="L158" s="20">
        <v>63.0</v>
      </c>
      <c r="M158" s="20">
        <v>63.0</v>
      </c>
      <c r="N158" s="20">
        <v>63.0</v>
      </c>
      <c r="O158" s="20">
        <v>63.0</v>
      </c>
      <c r="P158" s="26" t="s">
        <v>246</v>
      </c>
      <c r="Q158" s="16"/>
      <c r="R158" s="16"/>
      <c r="S158" s="16"/>
    </row>
    <row r="159" ht="18.75" customHeight="1">
      <c r="B159" s="19"/>
      <c r="C159" s="25"/>
      <c r="D159" s="16"/>
      <c r="E159" s="16"/>
      <c r="F159" s="16"/>
      <c r="G159" s="16"/>
      <c r="H159" s="16"/>
      <c r="I159" s="16"/>
      <c r="J159" s="16"/>
      <c r="K159" s="16"/>
      <c r="L159" s="16"/>
      <c r="M159" s="16"/>
      <c r="N159" s="16"/>
      <c r="O159" s="16"/>
      <c r="P159" s="15"/>
      <c r="Q159" s="16"/>
      <c r="R159" s="16"/>
      <c r="S159" s="16"/>
    </row>
    <row r="160" ht="18.75" customHeight="1">
      <c r="B160" s="21" t="s">
        <v>247</v>
      </c>
      <c r="C160" s="25"/>
      <c r="D160" s="23">
        <f t="shared" ref="D160:O160" si="13">D161</f>
        <v>0</v>
      </c>
      <c r="E160" s="23">
        <f t="shared" si="13"/>
        <v>0</v>
      </c>
      <c r="F160" s="23">
        <f t="shared" si="13"/>
        <v>0</v>
      </c>
      <c r="G160" s="23">
        <f t="shared" si="13"/>
        <v>0</v>
      </c>
      <c r="H160" s="23">
        <f t="shared" si="13"/>
        <v>0</v>
      </c>
      <c r="I160" s="23">
        <f t="shared" si="13"/>
        <v>0</v>
      </c>
      <c r="J160" s="23">
        <f t="shared" si="13"/>
        <v>0</v>
      </c>
      <c r="K160" s="23">
        <f t="shared" si="13"/>
        <v>0</v>
      </c>
      <c r="L160" s="23">
        <f t="shared" si="13"/>
        <v>0</v>
      </c>
      <c r="M160" s="23">
        <f t="shared" si="13"/>
        <v>0</v>
      </c>
      <c r="N160" s="23">
        <f t="shared" si="13"/>
        <v>0</v>
      </c>
      <c r="O160" s="23">
        <f t="shared" si="13"/>
        <v>0</v>
      </c>
      <c r="P160" s="15"/>
      <c r="Q160" s="16"/>
      <c r="R160" s="16"/>
      <c r="S160" s="16"/>
    </row>
    <row r="161" ht="18.75" customHeight="1">
      <c r="B161" s="28" t="s">
        <v>248</v>
      </c>
      <c r="C161" s="25"/>
      <c r="D161" s="20">
        <v>0.0</v>
      </c>
      <c r="E161" s="20">
        <v>0.0</v>
      </c>
      <c r="F161" s="20">
        <v>0.0</v>
      </c>
      <c r="G161" s="20">
        <v>0.0</v>
      </c>
      <c r="H161" s="20">
        <v>0.0</v>
      </c>
      <c r="I161" s="20">
        <v>0.0</v>
      </c>
      <c r="J161" s="20">
        <v>0.0</v>
      </c>
      <c r="K161" s="20">
        <v>0.0</v>
      </c>
      <c r="L161" s="20">
        <v>0.0</v>
      </c>
      <c r="M161" s="20">
        <v>0.0</v>
      </c>
      <c r="N161" s="20">
        <v>0.0</v>
      </c>
      <c r="O161" s="20">
        <v>0.0</v>
      </c>
      <c r="P161" s="15"/>
      <c r="Q161" s="16"/>
      <c r="R161" s="16"/>
      <c r="S161" s="16"/>
    </row>
    <row r="162" ht="18.75" customHeight="1">
      <c r="B162" s="19"/>
      <c r="C162" s="25"/>
      <c r="D162" s="16"/>
      <c r="E162" s="16"/>
      <c r="F162" s="16"/>
      <c r="G162" s="16"/>
      <c r="H162" s="16"/>
      <c r="I162" s="16"/>
      <c r="J162" s="16"/>
      <c r="K162" s="16"/>
      <c r="L162" s="16"/>
      <c r="M162" s="16"/>
      <c r="N162" s="16"/>
      <c r="O162" s="16"/>
      <c r="P162" s="15"/>
      <c r="Q162" s="16"/>
      <c r="R162" s="16"/>
      <c r="S162" s="16"/>
    </row>
    <row r="163" ht="18.75" customHeight="1">
      <c r="B163" s="21" t="s">
        <v>249</v>
      </c>
      <c r="C163" s="25"/>
      <c r="D163" s="23">
        <f t="shared" ref="D163:O163" si="14">D164</f>
        <v>1</v>
      </c>
      <c r="E163" s="23">
        <f t="shared" si="14"/>
        <v>1</v>
      </c>
      <c r="F163" s="23">
        <f t="shared" si="14"/>
        <v>1</v>
      </c>
      <c r="G163" s="23">
        <f t="shared" si="14"/>
        <v>1</v>
      </c>
      <c r="H163" s="23">
        <f t="shared" si="14"/>
        <v>1</v>
      </c>
      <c r="I163" s="23">
        <f t="shared" si="14"/>
        <v>1</v>
      </c>
      <c r="J163" s="23">
        <f t="shared" si="14"/>
        <v>100</v>
      </c>
      <c r="K163" s="23">
        <f t="shared" si="14"/>
        <v>1</v>
      </c>
      <c r="L163" s="23">
        <f t="shared" si="14"/>
        <v>200</v>
      </c>
      <c r="M163" s="23">
        <f t="shared" si="14"/>
        <v>1</v>
      </c>
      <c r="N163" s="23">
        <f t="shared" si="14"/>
        <v>200</v>
      </c>
      <c r="O163" s="23">
        <f t="shared" si="14"/>
        <v>0</v>
      </c>
      <c r="P163" s="15"/>
      <c r="Q163" s="16"/>
      <c r="R163" s="16"/>
      <c r="S163" s="16"/>
    </row>
    <row r="164" ht="18.75" customHeight="1">
      <c r="A164" s="27"/>
      <c r="B164" s="28" t="s">
        <v>250</v>
      </c>
      <c r="C164" s="25"/>
      <c r="D164" s="30">
        <v>1.0</v>
      </c>
      <c r="E164" s="30">
        <v>1.0</v>
      </c>
      <c r="F164" s="30">
        <v>1.0</v>
      </c>
      <c r="G164" s="30">
        <v>1.0</v>
      </c>
      <c r="H164" s="30">
        <v>1.0</v>
      </c>
      <c r="I164" s="30">
        <v>1.0</v>
      </c>
      <c r="J164" s="20">
        <v>100.0</v>
      </c>
      <c r="K164" s="30">
        <v>1.0</v>
      </c>
      <c r="L164" s="20">
        <v>200.0</v>
      </c>
      <c r="M164" s="30">
        <v>1.0</v>
      </c>
      <c r="N164" s="20">
        <v>200.0</v>
      </c>
      <c r="O164" s="20">
        <v>0.0</v>
      </c>
      <c r="P164" s="15"/>
      <c r="Q164" s="25"/>
      <c r="R164" s="25"/>
      <c r="S164" s="25"/>
      <c r="T164" s="27"/>
      <c r="U164" s="27"/>
      <c r="V164" s="27"/>
      <c r="W164" s="27"/>
      <c r="X164" s="27"/>
      <c r="Y164" s="27"/>
      <c r="Z164" s="27"/>
    </row>
    <row r="165" ht="18.75" customHeight="1">
      <c r="B165" s="19"/>
      <c r="C165" s="25"/>
      <c r="D165" s="16"/>
      <c r="E165" s="16"/>
      <c r="F165" s="16"/>
      <c r="G165" s="16"/>
      <c r="H165" s="16"/>
      <c r="I165" s="16"/>
      <c r="J165" s="16"/>
      <c r="K165" s="16"/>
      <c r="L165" s="16"/>
      <c r="M165" s="16"/>
      <c r="N165" s="16"/>
      <c r="O165" s="16"/>
      <c r="P165" s="15"/>
      <c r="Q165" s="16"/>
      <c r="R165" s="16"/>
      <c r="S165" s="16"/>
    </row>
    <row r="166" ht="18.75" customHeight="1">
      <c r="B166" s="21" t="s">
        <v>251</v>
      </c>
      <c r="C166" s="25"/>
      <c r="D166" s="23">
        <f t="shared" ref="D166:O166" si="15">SUM(D167)</f>
        <v>0</v>
      </c>
      <c r="E166" s="23">
        <f t="shared" si="15"/>
        <v>0</v>
      </c>
      <c r="F166" s="23">
        <f t="shared" si="15"/>
        <v>0</v>
      </c>
      <c r="G166" s="23">
        <f t="shared" si="15"/>
        <v>0</v>
      </c>
      <c r="H166" s="23">
        <f t="shared" si="15"/>
        <v>0</v>
      </c>
      <c r="I166" s="23">
        <f t="shared" si="15"/>
        <v>0</v>
      </c>
      <c r="J166" s="23">
        <f t="shared" si="15"/>
        <v>0</v>
      </c>
      <c r="K166" s="23">
        <f t="shared" si="15"/>
        <v>0</v>
      </c>
      <c r="L166" s="23">
        <f t="shared" si="15"/>
        <v>0</v>
      </c>
      <c r="M166" s="23">
        <f t="shared" si="15"/>
        <v>0</v>
      </c>
      <c r="N166" s="23">
        <f t="shared" si="15"/>
        <v>0</v>
      </c>
      <c r="O166" s="23">
        <f t="shared" si="15"/>
        <v>0</v>
      </c>
      <c r="P166" s="15"/>
      <c r="Q166" s="16"/>
      <c r="R166" s="16"/>
      <c r="S166" s="16"/>
    </row>
    <row r="167" ht="18.75" customHeight="1">
      <c r="A167" s="27"/>
      <c r="B167" s="28" t="s">
        <v>252</v>
      </c>
      <c r="C167" s="25"/>
      <c r="D167" s="20">
        <v>0.0</v>
      </c>
      <c r="E167" s="20">
        <v>0.0</v>
      </c>
      <c r="F167" s="20">
        <v>0.0</v>
      </c>
      <c r="G167" s="20">
        <v>0.0</v>
      </c>
      <c r="H167" s="20">
        <v>0.0</v>
      </c>
      <c r="I167" s="20">
        <v>0.0</v>
      </c>
      <c r="J167" s="20">
        <v>0.0</v>
      </c>
      <c r="K167" s="20">
        <v>0.0</v>
      </c>
      <c r="L167" s="20">
        <v>0.0</v>
      </c>
      <c r="M167" s="20">
        <v>0.0</v>
      </c>
      <c r="N167" s="20">
        <v>0.0</v>
      </c>
      <c r="O167" s="20">
        <v>0.0</v>
      </c>
      <c r="P167" s="15"/>
      <c r="Q167" s="25"/>
      <c r="R167" s="25"/>
      <c r="S167" s="25"/>
      <c r="T167" s="27"/>
      <c r="U167" s="27"/>
      <c r="V167" s="27"/>
      <c r="W167" s="27"/>
      <c r="X167" s="27"/>
      <c r="Y167" s="27"/>
      <c r="Z167" s="27"/>
    </row>
    <row r="168" ht="18.75" customHeight="1">
      <c r="B168" s="19"/>
      <c r="C168" s="25"/>
      <c r="D168" s="16"/>
      <c r="E168" s="16"/>
      <c r="F168" s="16"/>
      <c r="G168" s="16"/>
      <c r="H168" s="16"/>
      <c r="I168" s="16"/>
      <c r="J168" s="16"/>
      <c r="K168" s="16"/>
      <c r="L168" s="16"/>
      <c r="M168" s="16"/>
      <c r="N168" s="16"/>
      <c r="O168" s="16"/>
      <c r="P168" s="15"/>
      <c r="Q168" s="16"/>
      <c r="R168" s="16"/>
      <c r="S168" s="16"/>
    </row>
    <row r="169" ht="18.75" customHeight="1">
      <c r="B169" s="21" t="s">
        <v>253</v>
      </c>
      <c r="C169" s="25"/>
      <c r="D169" s="30"/>
      <c r="E169" s="30"/>
      <c r="F169" s="30"/>
      <c r="G169" s="30"/>
      <c r="H169" s="30"/>
      <c r="I169" s="30"/>
      <c r="J169" s="30"/>
      <c r="K169" s="30"/>
      <c r="L169" s="30"/>
      <c r="M169" s="30"/>
      <c r="N169" s="30"/>
      <c r="O169" s="30"/>
      <c r="P169" s="15"/>
      <c r="Q169" s="16"/>
      <c r="R169" s="16"/>
      <c r="S169" s="16"/>
    </row>
    <row r="170" ht="18.75" customHeight="1">
      <c r="B170" s="19"/>
      <c r="C170" s="25"/>
      <c r="D170" s="16"/>
      <c r="E170" s="16"/>
      <c r="F170" s="16"/>
      <c r="G170" s="16"/>
      <c r="H170" s="16"/>
      <c r="I170" s="16"/>
      <c r="J170" s="16"/>
      <c r="K170" s="16"/>
      <c r="L170" s="16"/>
      <c r="M170" s="16"/>
      <c r="N170" s="16"/>
      <c r="O170" s="16"/>
      <c r="P170" s="15"/>
      <c r="Q170" s="16"/>
      <c r="R170" s="16"/>
      <c r="S170" s="16"/>
    </row>
    <row r="171" ht="18.75" customHeight="1">
      <c r="B171" s="21" t="s">
        <v>254</v>
      </c>
      <c r="C171" s="25"/>
      <c r="D171" s="23">
        <f t="shared" ref="D171:O171" si="16">SUM(D172:D173)</f>
        <v>450</v>
      </c>
      <c r="E171" s="23">
        <f t="shared" si="16"/>
        <v>0</v>
      </c>
      <c r="F171" s="23">
        <f t="shared" si="16"/>
        <v>0</v>
      </c>
      <c r="G171" s="23">
        <f t="shared" si="16"/>
        <v>0</v>
      </c>
      <c r="H171" s="23">
        <f t="shared" si="16"/>
        <v>0</v>
      </c>
      <c r="I171" s="23">
        <f t="shared" si="16"/>
        <v>0</v>
      </c>
      <c r="J171" s="23">
        <f t="shared" si="16"/>
        <v>0</v>
      </c>
      <c r="K171" s="23">
        <f t="shared" si="16"/>
        <v>0</v>
      </c>
      <c r="L171" s="23">
        <f t="shared" si="16"/>
        <v>0</v>
      </c>
      <c r="M171" s="23">
        <f t="shared" si="16"/>
        <v>0</v>
      </c>
      <c r="N171" s="23">
        <f t="shared" si="16"/>
        <v>0</v>
      </c>
      <c r="O171" s="23">
        <f t="shared" si="16"/>
        <v>553</v>
      </c>
      <c r="P171" s="15"/>
      <c r="Q171" s="16"/>
      <c r="R171" s="16"/>
      <c r="S171" s="16"/>
    </row>
    <row r="172" ht="18.75" customHeight="1">
      <c r="A172" s="27"/>
      <c r="B172" s="28" t="s">
        <v>255</v>
      </c>
      <c r="C172" s="25"/>
      <c r="D172" s="20">
        <v>450.0</v>
      </c>
      <c r="E172" s="20">
        <v>0.0</v>
      </c>
      <c r="F172" s="20">
        <v>0.0</v>
      </c>
      <c r="G172" s="20">
        <v>0.0</v>
      </c>
      <c r="H172" s="20">
        <v>0.0</v>
      </c>
      <c r="I172" s="20">
        <v>0.0</v>
      </c>
      <c r="J172" s="20">
        <v>0.0</v>
      </c>
      <c r="K172" s="20">
        <v>0.0</v>
      </c>
      <c r="L172" s="20">
        <v>0.0</v>
      </c>
      <c r="M172" s="20">
        <v>0.0</v>
      </c>
      <c r="N172" s="20">
        <v>0.0</v>
      </c>
      <c r="O172" s="20">
        <v>553.0</v>
      </c>
      <c r="P172" s="26" t="s">
        <v>256</v>
      </c>
      <c r="Q172" s="25"/>
      <c r="R172" s="25"/>
      <c r="S172" s="25"/>
      <c r="T172" s="27"/>
      <c r="U172" s="27"/>
      <c r="V172" s="27"/>
      <c r="W172" s="27"/>
      <c r="X172" s="27"/>
      <c r="Y172" s="27"/>
      <c r="Z172" s="27"/>
    </row>
    <row r="173" ht="18.75" customHeight="1">
      <c r="A173" s="27"/>
      <c r="B173" s="28" t="s">
        <v>257</v>
      </c>
      <c r="C173" s="25"/>
      <c r="D173" s="20">
        <v>0.0</v>
      </c>
      <c r="E173" s="20">
        <v>0.0</v>
      </c>
      <c r="F173" s="20">
        <v>0.0</v>
      </c>
      <c r="G173" s="20">
        <v>0.0</v>
      </c>
      <c r="H173" s="20">
        <v>0.0</v>
      </c>
      <c r="I173" s="20">
        <v>0.0</v>
      </c>
      <c r="J173" s="20">
        <v>0.0</v>
      </c>
      <c r="K173" s="20">
        <v>0.0</v>
      </c>
      <c r="L173" s="20">
        <v>0.0</v>
      </c>
      <c r="M173" s="20">
        <v>0.0</v>
      </c>
      <c r="N173" s="20">
        <v>0.0</v>
      </c>
      <c r="O173" s="20">
        <v>0.0</v>
      </c>
      <c r="P173" s="15"/>
      <c r="Q173" s="25"/>
      <c r="R173" s="25"/>
      <c r="S173" s="25"/>
      <c r="T173" s="27"/>
      <c r="U173" s="27"/>
      <c r="V173" s="27"/>
      <c r="W173" s="27"/>
      <c r="X173" s="27"/>
      <c r="Y173" s="27"/>
      <c r="Z173" s="27"/>
    </row>
    <row r="174" ht="18.75" customHeight="1">
      <c r="B174" s="19"/>
      <c r="C174" s="25"/>
      <c r="D174" s="16"/>
      <c r="E174" s="16"/>
      <c r="F174" s="16"/>
      <c r="G174" s="16"/>
      <c r="H174" s="16"/>
      <c r="I174" s="16"/>
      <c r="J174" s="16"/>
      <c r="K174" s="16"/>
      <c r="L174" s="16"/>
      <c r="M174" s="16"/>
      <c r="N174" s="16"/>
      <c r="O174" s="16"/>
      <c r="P174" s="15"/>
      <c r="Q174" s="16"/>
      <c r="R174" s="16"/>
      <c r="S174" s="16"/>
    </row>
    <row r="175" ht="18.75" customHeight="1">
      <c r="B175" s="21" t="s">
        <v>258</v>
      </c>
      <c r="C175" s="25"/>
      <c r="D175" s="23">
        <f t="shared" ref="D175:O175" si="17">SUM(D176)</f>
        <v>0</v>
      </c>
      <c r="E175" s="23">
        <f t="shared" si="17"/>
        <v>0</v>
      </c>
      <c r="F175" s="23">
        <f t="shared" si="17"/>
        <v>460</v>
      </c>
      <c r="G175" s="23">
        <f t="shared" si="17"/>
        <v>104</v>
      </c>
      <c r="H175" s="23">
        <f t="shared" si="17"/>
        <v>104</v>
      </c>
      <c r="I175" s="23">
        <f t="shared" si="17"/>
        <v>208</v>
      </c>
      <c r="J175" s="23">
        <f t="shared" si="17"/>
        <v>361</v>
      </c>
      <c r="K175" s="23">
        <f t="shared" si="17"/>
        <v>663</v>
      </c>
      <c r="L175" s="23">
        <f t="shared" si="17"/>
        <v>78</v>
      </c>
      <c r="M175" s="23">
        <f t="shared" si="17"/>
        <v>26</v>
      </c>
      <c r="N175" s="23">
        <f t="shared" si="17"/>
        <v>26</v>
      </c>
      <c r="O175" s="23">
        <f t="shared" si="17"/>
        <v>26</v>
      </c>
      <c r="P175" s="15"/>
      <c r="Q175" s="16"/>
      <c r="R175" s="16"/>
      <c r="S175" s="16"/>
    </row>
    <row r="176" ht="18.75" customHeight="1">
      <c r="A176" s="27"/>
      <c r="B176" s="28" t="s">
        <v>259</v>
      </c>
      <c r="C176" s="25"/>
      <c r="D176" s="20">
        <v>0.0</v>
      </c>
      <c r="E176" s="20">
        <v>0.0</v>
      </c>
      <c r="F176" s="20">
        <v>460.0</v>
      </c>
      <c r="G176" s="20">
        <v>104.0</v>
      </c>
      <c r="H176" s="20">
        <v>104.0</v>
      </c>
      <c r="I176" s="20">
        <v>208.0</v>
      </c>
      <c r="J176" s="20">
        <v>361.0</v>
      </c>
      <c r="K176" s="20">
        <v>663.0</v>
      </c>
      <c r="L176" s="20">
        <v>78.0</v>
      </c>
      <c r="M176" s="20">
        <v>26.0</v>
      </c>
      <c r="N176" s="20">
        <v>26.0</v>
      </c>
      <c r="O176" s="20">
        <v>26.0</v>
      </c>
      <c r="P176" s="26" t="s">
        <v>260</v>
      </c>
      <c r="Q176" s="25"/>
      <c r="R176" s="25"/>
      <c r="S176" s="25"/>
      <c r="T176" s="27"/>
      <c r="U176" s="27"/>
      <c r="V176" s="27"/>
      <c r="W176" s="27"/>
      <c r="X176" s="27"/>
      <c r="Y176" s="27"/>
      <c r="Z176" s="27"/>
    </row>
    <row r="177" ht="18.75" customHeight="1">
      <c r="B177" s="21"/>
      <c r="C177" s="25"/>
      <c r="D177" s="23"/>
      <c r="E177" s="23"/>
      <c r="F177" s="23"/>
      <c r="G177" s="23"/>
      <c r="H177" s="23"/>
      <c r="I177" s="23"/>
      <c r="J177" s="23"/>
      <c r="K177" s="23"/>
      <c r="L177" s="23"/>
      <c r="M177" s="23"/>
      <c r="N177" s="23"/>
      <c r="O177" s="23"/>
      <c r="P177" s="15"/>
      <c r="Q177" s="16"/>
      <c r="R177" s="16"/>
      <c r="S177" s="16"/>
    </row>
    <row r="178" ht="18.75" customHeight="1">
      <c r="B178" s="19"/>
      <c r="C178" s="25"/>
      <c r="D178" s="16"/>
      <c r="E178" s="16"/>
      <c r="F178" s="16"/>
      <c r="G178" s="16"/>
      <c r="H178" s="16"/>
      <c r="I178" s="16"/>
      <c r="J178" s="16"/>
      <c r="K178" s="16"/>
      <c r="L178" s="16"/>
      <c r="M178" s="16"/>
      <c r="N178" s="16"/>
      <c r="O178" s="16"/>
      <c r="P178" s="15"/>
      <c r="Q178" s="16"/>
      <c r="R178" s="16"/>
      <c r="S178" s="16"/>
    </row>
    <row r="179" ht="18.75" customHeight="1">
      <c r="B179" s="21" t="s">
        <v>261</v>
      </c>
      <c r="C179" s="25"/>
      <c r="D179" s="23">
        <f t="shared" ref="D179:O179" si="18">SUM(D180:D183)</f>
        <v>0</v>
      </c>
      <c r="E179" s="23">
        <f t="shared" si="18"/>
        <v>0</v>
      </c>
      <c r="F179" s="23">
        <f t="shared" si="18"/>
        <v>0</v>
      </c>
      <c r="G179" s="23">
        <f t="shared" si="18"/>
        <v>0</v>
      </c>
      <c r="H179" s="23">
        <f t="shared" si="18"/>
        <v>0</v>
      </c>
      <c r="I179" s="23">
        <f t="shared" si="18"/>
        <v>0</v>
      </c>
      <c r="J179" s="23">
        <f t="shared" si="18"/>
        <v>0</v>
      </c>
      <c r="K179" s="23">
        <f t="shared" si="18"/>
        <v>0</v>
      </c>
      <c r="L179" s="23">
        <f t="shared" si="18"/>
        <v>0</v>
      </c>
      <c r="M179" s="23">
        <f t="shared" si="18"/>
        <v>0</v>
      </c>
      <c r="N179" s="23">
        <f t="shared" si="18"/>
        <v>0</v>
      </c>
      <c r="O179" s="23">
        <f t="shared" si="18"/>
        <v>0</v>
      </c>
      <c r="P179" s="15"/>
      <c r="Q179" s="16"/>
      <c r="R179" s="16"/>
      <c r="S179" s="16"/>
    </row>
    <row r="180" ht="18.75" customHeight="1">
      <c r="A180" s="27"/>
      <c r="B180" s="28" t="s">
        <v>262</v>
      </c>
      <c r="C180" s="25"/>
      <c r="D180" s="20">
        <v>0.0</v>
      </c>
      <c r="E180" s="20">
        <v>0.0</v>
      </c>
      <c r="F180" s="20">
        <v>0.0</v>
      </c>
      <c r="G180" s="20">
        <v>0.0</v>
      </c>
      <c r="H180" s="20">
        <v>0.0</v>
      </c>
      <c r="I180" s="20">
        <v>0.0</v>
      </c>
      <c r="J180" s="20">
        <v>0.0</v>
      </c>
      <c r="K180" s="20">
        <v>0.0</v>
      </c>
      <c r="L180" s="20">
        <v>0.0</v>
      </c>
      <c r="M180" s="20">
        <v>0.0</v>
      </c>
      <c r="N180" s="20">
        <v>0.0</v>
      </c>
      <c r="O180" s="20">
        <v>0.0</v>
      </c>
      <c r="P180" s="15"/>
      <c r="Q180" s="25"/>
      <c r="R180" s="25"/>
      <c r="S180" s="25"/>
      <c r="T180" s="27"/>
      <c r="U180" s="27"/>
      <c r="V180" s="27"/>
      <c r="W180" s="27"/>
      <c r="X180" s="27"/>
      <c r="Y180" s="27"/>
      <c r="Z180" s="27"/>
    </row>
    <row r="181" ht="18.75" customHeight="1">
      <c r="A181" s="27"/>
      <c r="B181" s="28" t="s">
        <v>263</v>
      </c>
      <c r="C181" s="25"/>
      <c r="D181" s="20">
        <v>0.0</v>
      </c>
      <c r="E181" s="20">
        <v>0.0</v>
      </c>
      <c r="F181" s="20">
        <v>0.0</v>
      </c>
      <c r="G181" s="20">
        <v>0.0</v>
      </c>
      <c r="H181" s="20">
        <v>0.0</v>
      </c>
      <c r="I181" s="20">
        <v>0.0</v>
      </c>
      <c r="J181" s="20">
        <v>0.0</v>
      </c>
      <c r="K181" s="20">
        <v>0.0</v>
      </c>
      <c r="L181" s="20">
        <v>0.0</v>
      </c>
      <c r="M181" s="20">
        <v>0.0</v>
      </c>
      <c r="N181" s="20">
        <v>0.0</v>
      </c>
      <c r="O181" s="20">
        <v>0.0</v>
      </c>
      <c r="P181" s="15"/>
      <c r="Q181" s="25"/>
      <c r="R181" s="25"/>
      <c r="S181" s="25"/>
      <c r="T181" s="27"/>
      <c r="U181" s="27"/>
      <c r="V181" s="27"/>
      <c r="W181" s="27"/>
      <c r="X181" s="27"/>
      <c r="Y181" s="27"/>
      <c r="Z181" s="27"/>
    </row>
    <row r="182" ht="18.75" customHeight="1">
      <c r="A182" s="27"/>
      <c r="B182" s="28" t="s">
        <v>264</v>
      </c>
      <c r="C182" s="25"/>
      <c r="D182" s="20">
        <v>0.0</v>
      </c>
      <c r="E182" s="20">
        <v>0.0</v>
      </c>
      <c r="F182" s="20">
        <v>0.0</v>
      </c>
      <c r="G182" s="20">
        <v>0.0</v>
      </c>
      <c r="H182" s="20">
        <v>0.0</v>
      </c>
      <c r="I182" s="20">
        <v>0.0</v>
      </c>
      <c r="J182" s="20">
        <v>0.0</v>
      </c>
      <c r="K182" s="20">
        <v>0.0</v>
      </c>
      <c r="L182" s="20">
        <v>0.0</v>
      </c>
      <c r="M182" s="20">
        <v>0.0</v>
      </c>
      <c r="N182" s="20">
        <v>0.0</v>
      </c>
      <c r="O182" s="20">
        <v>0.0</v>
      </c>
      <c r="P182" s="15"/>
      <c r="Q182" s="25"/>
      <c r="R182" s="25"/>
      <c r="S182" s="25"/>
      <c r="T182" s="27"/>
      <c r="U182" s="27"/>
      <c r="V182" s="27"/>
      <c r="W182" s="27"/>
      <c r="X182" s="27"/>
      <c r="Y182" s="27"/>
      <c r="Z182" s="27"/>
    </row>
    <row r="183" ht="18.75" customHeight="1">
      <c r="A183" s="27"/>
      <c r="B183" s="28" t="s">
        <v>265</v>
      </c>
      <c r="C183" s="25"/>
      <c r="D183" s="20">
        <v>0.0</v>
      </c>
      <c r="E183" s="20">
        <v>0.0</v>
      </c>
      <c r="F183" s="20">
        <v>0.0</v>
      </c>
      <c r="G183" s="20">
        <v>0.0</v>
      </c>
      <c r="H183" s="20">
        <v>0.0</v>
      </c>
      <c r="I183" s="20">
        <v>0.0</v>
      </c>
      <c r="J183" s="20">
        <v>0.0</v>
      </c>
      <c r="K183" s="20">
        <v>0.0</v>
      </c>
      <c r="L183" s="20">
        <v>0.0</v>
      </c>
      <c r="M183" s="20">
        <v>0.0</v>
      </c>
      <c r="N183" s="20">
        <v>0.0</v>
      </c>
      <c r="O183" s="20">
        <v>0.0</v>
      </c>
      <c r="P183" s="15"/>
      <c r="Q183" s="25"/>
      <c r="R183" s="25"/>
      <c r="S183" s="25"/>
      <c r="T183" s="27"/>
      <c r="U183" s="27"/>
      <c r="V183" s="27"/>
      <c r="W183" s="27"/>
      <c r="X183" s="27"/>
      <c r="Y183" s="27"/>
      <c r="Z183" s="27"/>
    </row>
    <row r="184" ht="18.75" customHeight="1">
      <c r="A184" s="27"/>
      <c r="B184" s="28"/>
      <c r="C184" s="25"/>
      <c r="D184" s="25"/>
      <c r="E184" s="25"/>
      <c r="F184" s="25"/>
      <c r="G184" s="25"/>
      <c r="H184" s="25"/>
      <c r="I184" s="25"/>
      <c r="J184" s="25"/>
      <c r="K184" s="25"/>
      <c r="L184" s="25"/>
      <c r="M184" s="25"/>
      <c r="N184" s="25"/>
      <c r="O184" s="25"/>
      <c r="P184" s="15"/>
      <c r="Q184" s="25"/>
      <c r="R184" s="25"/>
      <c r="S184" s="25"/>
      <c r="T184" s="27"/>
      <c r="U184" s="27"/>
      <c r="V184" s="27"/>
      <c r="W184" s="27"/>
      <c r="X184" s="27"/>
      <c r="Y184" s="27"/>
      <c r="Z184" s="27"/>
    </row>
    <row r="185" ht="18.75" customHeight="1">
      <c r="B185" s="19"/>
      <c r="C185" s="25"/>
      <c r="D185" s="16"/>
      <c r="E185" s="16"/>
      <c r="F185" s="16"/>
      <c r="G185" s="16"/>
      <c r="H185" s="16"/>
      <c r="I185" s="16"/>
      <c r="J185" s="16"/>
      <c r="K185" s="16"/>
      <c r="L185" s="16"/>
      <c r="M185" s="16"/>
      <c r="N185" s="16"/>
      <c r="O185" s="16"/>
      <c r="P185" s="15"/>
      <c r="Q185" s="16"/>
      <c r="R185" s="16"/>
      <c r="S185" s="16"/>
    </row>
    <row r="186" ht="18.75" customHeight="1">
      <c r="B186" s="21" t="s">
        <v>266</v>
      </c>
      <c r="C186" s="25"/>
      <c r="D186" s="23">
        <f t="shared" ref="D186:O186" si="19">SUM(D187:D190)</f>
        <v>0</v>
      </c>
      <c r="E186" s="23">
        <f t="shared" si="19"/>
        <v>0</v>
      </c>
      <c r="F186" s="23">
        <f t="shared" si="19"/>
        <v>0</v>
      </c>
      <c r="G186" s="23">
        <f t="shared" si="19"/>
        <v>0</v>
      </c>
      <c r="H186" s="23">
        <f t="shared" si="19"/>
        <v>0</v>
      </c>
      <c r="I186" s="23">
        <f t="shared" si="19"/>
        <v>0</v>
      </c>
      <c r="J186" s="23">
        <f t="shared" si="19"/>
        <v>0</v>
      </c>
      <c r="K186" s="23">
        <f t="shared" si="19"/>
        <v>0</v>
      </c>
      <c r="L186" s="23">
        <f t="shared" si="19"/>
        <v>0</v>
      </c>
      <c r="M186" s="23">
        <f t="shared" si="19"/>
        <v>0</v>
      </c>
      <c r="N186" s="23">
        <f t="shared" si="19"/>
        <v>0</v>
      </c>
      <c r="O186" s="23">
        <f t="shared" si="19"/>
        <v>0</v>
      </c>
      <c r="P186" s="15"/>
      <c r="Q186" s="16"/>
      <c r="R186" s="16"/>
      <c r="S186" s="16"/>
    </row>
    <row r="187" ht="28.5" customHeight="1">
      <c r="B187" s="19" t="s">
        <v>267</v>
      </c>
      <c r="C187" s="25"/>
      <c r="D187" s="20">
        <v>0.0</v>
      </c>
      <c r="E187" s="20">
        <v>0.0</v>
      </c>
      <c r="F187" s="20">
        <v>0.0</v>
      </c>
      <c r="G187" s="20">
        <v>0.0</v>
      </c>
      <c r="H187" s="20">
        <v>0.0</v>
      </c>
      <c r="I187" s="20">
        <v>0.0</v>
      </c>
      <c r="J187" s="20">
        <v>0.0</v>
      </c>
      <c r="K187" s="20">
        <v>0.0</v>
      </c>
      <c r="L187" s="20">
        <v>0.0</v>
      </c>
      <c r="M187" s="20">
        <v>0.0</v>
      </c>
      <c r="N187" s="20">
        <v>0.0</v>
      </c>
      <c r="O187" s="20">
        <v>0.0</v>
      </c>
      <c r="P187" s="15"/>
      <c r="Q187" s="16"/>
      <c r="R187" s="16"/>
      <c r="S187" s="16"/>
    </row>
    <row r="188" ht="18.75" customHeight="1">
      <c r="B188" s="19" t="s">
        <v>268</v>
      </c>
      <c r="C188" s="25"/>
      <c r="D188" s="20">
        <v>0.0</v>
      </c>
      <c r="E188" s="20">
        <v>0.0</v>
      </c>
      <c r="F188" s="20">
        <v>0.0</v>
      </c>
      <c r="G188" s="20">
        <v>0.0</v>
      </c>
      <c r="H188" s="20">
        <v>0.0</v>
      </c>
      <c r="I188" s="20">
        <v>0.0</v>
      </c>
      <c r="J188" s="20">
        <v>0.0</v>
      </c>
      <c r="K188" s="20">
        <v>0.0</v>
      </c>
      <c r="L188" s="20">
        <v>0.0</v>
      </c>
      <c r="M188" s="20">
        <v>0.0</v>
      </c>
      <c r="N188" s="20">
        <v>0.0</v>
      </c>
      <c r="O188" s="20">
        <v>0.0</v>
      </c>
      <c r="P188" s="15"/>
      <c r="Q188" s="16"/>
      <c r="R188" s="16"/>
      <c r="S188" s="16"/>
    </row>
    <row r="189" ht="18.75" customHeight="1">
      <c r="B189" s="19" t="s">
        <v>269</v>
      </c>
      <c r="C189" s="25"/>
      <c r="D189" s="20">
        <v>0.0</v>
      </c>
      <c r="E189" s="20">
        <v>0.0</v>
      </c>
      <c r="F189" s="20">
        <v>0.0</v>
      </c>
      <c r="G189" s="20">
        <v>0.0</v>
      </c>
      <c r="H189" s="20">
        <v>0.0</v>
      </c>
      <c r="I189" s="20">
        <v>0.0</v>
      </c>
      <c r="J189" s="20">
        <v>0.0</v>
      </c>
      <c r="K189" s="20">
        <v>0.0</v>
      </c>
      <c r="L189" s="20">
        <v>0.0</v>
      </c>
      <c r="M189" s="20">
        <v>0.0</v>
      </c>
      <c r="N189" s="20">
        <v>0.0</v>
      </c>
      <c r="O189" s="20">
        <v>0.0</v>
      </c>
      <c r="P189" s="15"/>
      <c r="Q189" s="16"/>
      <c r="R189" s="16"/>
      <c r="S189" s="16"/>
    </row>
    <row r="190" ht="18.75" customHeight="1">
      <c r="B190" s="19" t="s">
        <v>270</v>
      </c>
      <c r="C190" s="25"/>
      <c r="D190" s="20">
        <v>0.0</v>
      </c>
      <c r="E190" s="20">
        <v>0.0</v>
      </c>
      <c r="F190" s="20">
        <v>0.0</v>
      </c>
      <c r="G190" s="20">
        <v>0.0</v>
      </c>
      <c r="H190" s="20">
        <v>0.0</v>
      </c>
      <c r="I190" s="20">
        <v>0.0</v>
      </c>
      <c r="J190" s="20">
        <v>0.0</v>
      </c>
      <c r="K190" s="20">
        <v>0.0</v>
      </c>
      <c r="L190" s="20">
        <v>0.0</v>
      </c>
      <c r="M190" s="20">
        <v>0.0</v>
      </c>
      <c r="N190" s="20">
        <v>0.0</v>
      </c>
      <c r="O190" s="20">
        <v>0.0</v>
      </c>
      <c r="P190" s="15"/>
      <c r="Q190" s="16"/>
      <c r="R190" s="16"/>
      <c r="S190" s="16"/>
    </row>
    <row r="191" ht="25.5" customHeight="1">
      <c r="B191" s="33" t="s">
        <v>271</v>
      </c>
      <c r="C191" s="34"/>
      <c r="D191" s="34">
        <f>SUM(D10+D27+D42+D57+D141+D148+D154+D160+D163+D166+D169+D171+D175+D179+D186)</f>
        <v>5719</v>
      </c>
      <c r="E191" s="34"/>
      <c r="F191" s="34"/>
      <c r="G191" s="34"/>
      <c r="H191" s="34"/>
      <c r="I191" s="34"/>
      <c r="J191" s="34"/>
      <c r="K191" s="34"/>
      <c r="L191" s="34"/>
      <c r="M191" s="34"/>
      <c r="N191" s="34"/>
      <c r="O191" s="34"/>
    </row>
    <row r="192" ht="18.75" customHeight="1">
      <c r="B192" s="1"/>
    </row>
    <row r="193" ht="18.75" customHeight="1">
      <c r="B193" s="1" t="s">
        <v>272</v>
      </c>
    </row>
    <row r="194" ht="18.75" customHeight="1">
      <c r="B194" s="35" t="s">
        <v>273</v>
      </c>
      <c r="C194" s="30"/>
    </row>
    <row r="195" ht="18.75" customHeight="1">
      <c r="B195" s="35" t="s">
        <v>274</v>
      </c>
      <c r="C195" s="30"/>
    </row>
    <row r="196" ht="18.75" customHeight="1">
      <c r="B196" s="35" t="s">
        <v>275</v>
      </c>
      <c r="C196" s="30"/>
    </row>
    <row r="197" ht="18.75" customHeight="1">
      <c r="B197" s="13" t="s">
        <v>276</v>
      </c>
      <c r="C197" s="14"/>
    </row>
    <row r="198" ht="48.0" customHeight="1">
      <c r="B198" s="19" t="s">
        <v>277</v>
      </c>
      <c r="C198" s="15"/>
    </row>
    <row r="199" ht="18.75" customHeight="1">
      <c r="B199" s="1"/>
    </row>
    <row r="200" ht="18.75" customHeight="1">
      <c r="B200" s="1"/>
    </row>
    <row r="201" ht="18.75" customHeight="1">
      <c r="B201" s="1"/>
    </row>
    <row r="202" ht="18.75" customHeight="1">
      <c r="B202" s="1"/>
    </row>
    <row r="203" ht="18.75" customHeight="1">
      <c r="B203" s="1"/>
    </row>
    <row r="204" ht="18.75" customHeight="1">
      <c r="B204" s="1"/>
    </row>
    <row r="205" ht="18.75" customHeight="1">
      <c r="B205" s="1"/>
    </row>
    <row r="206" ht="18.75" customHeight="1">
      <c r="B206" s="1"/>
    </row>
    <row r="207" ht="18.75" customHeight="1">
      <c r="B207" s="1"/>
    </row>
    <row r="208" ht="18.75" customHeight="1">
      <c r="B208" s="1"/>
    </row>
    <row r="209" ht="18.75" customHeight="1">
      <c r="B209" s="1"/>
    </row>
    <row r="210" ht="18.75" customHeight="1">
      <c r="B210" s="1"/>
    </row>
    <row r="211" ht="18.75" customHeight="1">
      <c r="B211" s="1"/>
    </row>
    <row r="212" ht="18.75" customHeight="1">
      <c r="B212" s="1"/>
    </row>
    <row r="213" ht="18.75" customHeight="1">
      <c r="B213" s="1"/>
    </row>
    <row r="214" ht="18.75" customHeight="1">
      <c r="B214" s="1"/>
    </row>
    <row r="215" ht="18.75" customHeight="1">
      <c r="B215" s="1"/>
    </row>
    <row r="216" ht="18.75" customHeight="1">
      <c r="B216" s="1"/>
    </row>
    <row r="217" ht="18.75" customHeight="1">
      <c r="B217" s="1"/>
    </row>
    <row r="218" ht="18.75" customHeight="1">
      <c r="B218" s="1"/>
    </row>
    <row r="219" ht="18.75" customHeight="1">
      <c r="B219" s="1"/>
    </row>
    <row r="220" ht="18.75" customHeight="1">
      <c r="B220" s="1"/>
    </row>
    <row r="221" ht="18.75" customHeight="1">
      <c r="B221" s="1"/>
    </row>
    <row r="222" ht="18.75" customHeight="1">
      <c r="B222" s="1"/>
    </row>
    <row r="223" ht="18.75" customHeight="1">
      <c r="B223" s="1"/>
    </row>
    <row r="224" ht="18.75" customHeight="1">
      <c r="B224" s="1"/>
    </row>
    <row r="225" ht="18.75" customHeight="1">
      <c r="B225" s="1"/>
    </row>
    <row r="226" ht="18.75" customHeight="1">
      <c r="B226" s="1"/>
    </row>
    <row r="227" ht="18.75" customHeight="1">
      <c r="B227" s="1"/>
    </row>
    <row r="228" ht="18.75" customHeight="1">
      <c r="B228" s="1"/>
    </row>
    <row r="229" ht="18.75" customHeight="1">
      <c r="B229" s="1"/>
    </row>
    <row r="230" ht="18.75" customHeight="1">
      <c r="B230" s="1"/>
    </row>
    <row r="231" ht="18.75" customHeight="1">
      <c r="B231" s="1"/>
    </row>
    <row r="232" ht="18.75" customHeight="1">
      <c r="B232" s="1"/>
    </row>
    <row r="233" ht="18.75" customHeight="1">
      <c r="B233" s="1"/>
    </row>
    <row r="234" ht="18.75" customHeight="1">
      <c r="B234" s="1"/>
    </row>
    <row r="235" ht="18.75" customHeight="1">
      <c r="B235" s="1"/>
    </row>
    <row r="236" ht="18.75" customHeight="1">
      <c r="B236" s="1"/>
    </row>
    <row r="237" ht="18.75" customHeight="1">
      <c r="B237" s="1"/>
    </row>
    <row r="238" ht="18.75" customHeight="1">
      <c r="B238" s="1"/>
    </row>
    <row r="239" ht="18.75" customHeight="1">
      <c r="B239" s="1"/>
    </row>
    <row r="240" ht="18.75" customHeight="1">
      <c r="B240" s="1"/>
    </row>
    <row r="241" ht="18.75" customHeight="1">
      <c r="B241" s="1"/>
    </row>
    <row r="242" ht="18.75" customHeight="1">
      <c r="B242" s="1"/>
    </row>
    <row r="243" ht="18.75" customHeight="1">
      <c r="B243" s="1"/>
    </row>
    <row r="244" ht="18.75" customHeight="1">
      <c r="B244" s="1"/>
    </row>
    <row r="245" ht="18.75" customHeight="1">
      <c r="B245" s="1"/>
    </row>
    <row r="246" ht="18.75" customHeight="1">
      <c r="B246" s="1"/>
    </row>
    <row r="247" ht="18.75" customHeight="1">
      <c r="B247" s="1"/>
    </row>
    <row r="248" ht="18.75" customHeight="1">
      <c r="B248" s="1"/>
    </row>
    <row r="249" ht="18.75" customHeight="1">
      <c r="B249" s="1"/>
    </row>
    <row r="250" ht="18.75" customHeight="1">
      <c r="B250" s="1"/>
    </row>
    <row r="251" ht="18.75" customHeight="1">
      <c r="B251" s="1"/>
    </row>
    <row r="252" ht="18.75" customHeight="1">
      <c r="B252" s="1"/>
    </row>
    <row r="253" ht="18.75" customHeight="1">
      <c r="B253" s="1"/>
    </row>
    <row r="254" ht="18.75" customHeight="1">
      <c r="B254" s="1"/>
    </row>
    <row r="255" ht="18.75" customHeight="1">
      <c r="B255" s="1"/>
    </row>
    <row r="256" ht="18.75" customHeight="1">
      <c r="B256" s="1"/>
    </row>
    <row r="257" ht="18.75" customHeight="1">
      <c r="B257" s="1"/>
    </row>
    <row r="258" ht="18.75" customHeight="1">
      <c r="B258" s="1"/>
    </row>
    <row r="259" ht="18.75" customHeight="1">
      <c r="B259" s="1"/>
    </row>
    <row r="260" ht="18.75" customHeight="1">
      <c r="B260" s="1"/>
    </row>
    <row r="261" ht="18.75" customHeight="1">
      <c r="B261" s="1"/>
    </row>
    <row r="262" ht="18.75" customHeight="1">
      <c r="B262" s="1"/>
    </row>
    <row r="263" ht="18.75" customHeight="1">
      <c r="B263" s="1"/>
    </row>
    <row r="264" ht="18.75" customHeight="1">
      <c r="B264" s="1"/>
    </row>
    <row r="265" ht="18.75" customHeight="1">
      <c r="B265" s="1"/>
    </row>
    <row r="266" ht="18.75" customHeight="1">
      <c r="B266" s="1"/>
    </row>
    <row r="267" ht="18.75" customHeight="1">
      <c r="B267" s="1"/>
    </row>
    <row r="268" ht="18.75" customHeight="1">
      <c r="B268" s="1"/>
    </row>
    <row r="269" ht="18.75" customHeight="1">
      <c r="B269" s="1"/>
    </row>
    <row r="270" ht="18.75" customHeight="1">
      <c r="B270" s="1"/>
    </row>
    <row r="271" ht="18.75" customHeight="1">
      <c r="B271" s="1"/>
    </row>
    <row r="272" ht="18.75" customHeight="1">
      <c r="B272" s="1"/>
    </row>
    <row r="273" ht="18.75" customHeight="1">
      <c r="B273" s="1"/>
    </row>
    <row r="274" ht="18.75" customHeight="1">
      <c r="B274" s="1"/>
    </row>
    <row r="275" ht="18.75" customHeight="1">
      <c r="B275" s="1"/>
    </row>
    <row r="276" ht="18.75" customHeight="1">
      <c r="B276" s="1"/>
    </row>
    <row r="277" ht="18.75" customHeight="1">
      <c r="B277" s="1"/>
    </row>
    <row r="278" ht="18.75" customHeight="1">
      <c r="B278" s="1"/>
    </row>
    <row r="279" ht="18.75" customHeight="1">
      <c r="B279" s="1"/>
    </row>
    <row r="280" ht="18.75" customHeight="1">
      <c r="B280" s="1"/>
    </row>
    <row r="281" ht="18.75" customHeight="1">
      <c r="B281" s="1"/>
    </row>
    <row r="282" ht="18.75" customHeight="1">
      <c r="B282" s="1"/>
    </row>
    <row r="283" ht="18.75" customHeight="1">
      <c r="B283" s="1"/>
    </row>
    <row r="284" ht="18.75" customHeight="1">
      <c r="B284" s="1"/>
    </row>
    <row r="285" ht="18.75" customHeight="1">
      <c r="B285" s="1"/>
    </row>
    <row r="286" ht="18.75" customHeight="1">
      <c r="B286" s="1"/>
    </row>
    <row r="287" ht="18.75" customHeight="1">
      <c r="B287" s="1"/>
    </row>
    <row r="288" ht="18.75" customHeight="1">
      <c r="B288" s="1"/>
    </row>
    <row r="289" ht="18.75" customHeight="1">
      <c r="B289" s="1"/>
    </row>
    <row r="290" ht="18.75" customHeight="1">
      <c r="B290" s="1"/>
    </row>
    <row r="291" ht="18.75" customHeight="1">
      <c r="B291" s="1"/>
    </row>
    <row r="292" ht="18.75" customHeight="1">
      <c r="B292" s="1"/>
    </row>
    <row r="293" ht="18.75" customHeight="1">
      <c r="B293" s="1"/>
    </row>
    <row r="294" ht="18.75" customHeight="1">
      <c r="B294" s="1"/>
    </row>
    <row r="295" ht="18.75" customHeight="1">
      <c r="B295" s="1"/>
    </row>
    <row r="296" ht="18.75" customHeight="1">
      <c r="B296" s="1"/>
    </row>
    <row r="297" ht="18.75" customHeight="1">
      <c r="B297" s="1"/>
    </row>
    <row r="298" ht="18.75" customHeight="1">
      <c r="B298" s="1"/>
    </row>
    <row r="299" ht="18.75" customHeight="1">
      <c r="B299" s="1"/>
    </row>
    <row r="300" ht="18.75" customHeight="1">
      <c r="B300" s="1"/>
    </row>
    <row r="301" ht="18.75" customHeight="1">
      <c r="B301" s="1"/>
    </row>
    <row r="302" ht="18.75" customHeight="1">
      <c r="B302" s="1"/>
    </row>
    <row r="303" ht="18.75" customHeight="1">
      <c r="B303" s="1"/>
    </row>
    <row r="304" ht="18.75" customHeight="1">
      <c r="B304" s="1"/>
    </row>
    <row r="305" ht="18.75" customHeight="1">
      <c r="B305" s="1"/>
    </row>
    <row r="306" ht="18.75" customHeight="1">
      <c r="B306" s="1"/>
    </row>
    <row r="307" ht="18.75" customHeight="1">
      <c r="B307" s="1"/>
    </row>
    <row r="308" ht="18.75" customHeight="1">
      <c r="B308" s="1"/>
    </row>
    <row r="309" ht="18.75" customHeight="1">
      <c r="B309" s="1"/>
    </row>
    <row r="310" ht="18.75" customHeight="1">
      <c r="B310" s="1"/>
    </row>
    <row r="311" ht="18.75" customHeight="1">
      <c r="B311" s="1"/>
    </row>
    <row r="312" ht="18.75" customHeight="1">
      <c r="B312" s="1"/>
    </row>
    <row r="313" ht="18.75" customHeight="1">
      <c r="B313" s="1"/>
    </row>
    <row r="314" ht="18.75" customHeight="1">
      <c r="B314" s="1"/>
    </row>
    <row r="315" ht="18.75" customHeight="1">
      <c r="B315" s="1"/>
    </row>
    <row r="316" ht="18.75" customHeight="1">
      <c r="B316" s="1"/>
    </row>
    <row r="317" ht="18.75" customHeight="1">
      <c r="B317" s="1"/>
    </row>
    <row r="318" ht="18.75" customHeight="1">
      <c r="B318" s="1"/>
    </row>
    <row r="319" ht="18.75" customHeight="1">
      <c r="B319" s="1"/>
    </row>
    <row r="320" ht="18.75" customHeight="1">
      <c r="B320" s="1"/>
    </row>
    <row r="321" ht="18.75" customHeight="1">
      <c r="B321" s="1"/>
    </row>
    <row r="322" ht="18.75" customHeight="1">
      <c r="B322" s="1"/>
    </row>
    <row r="323" ht="18.75" customHeight="1">
      <c r="B323" s="1"/>
    </row>
    <row r="324" ht="18.75" customHeight="1">
      <c r="B324" s="1"/>
    </row>
    <row r="325" ht="18.75" customHeight="1">
      <c r="B325" s="1"/>
    </row>
    <row r="326" ht="18.75" customHeight="1">
      <c r="B326" s="1"/>
    </row>
    <row r="327" ht="18.75" customHeight="1">
      <c r="B327" s="1"/>
    </row>
    <row r="328" ht="18.75" customHeight="1">
      <c r="B328" s="1"/>
    </row>
    <row r="329" ht="18.75" customHeight="1">
      <c r="B329" s="1"/>
    </row>
    <row r="330" ht="18.75" customHeight="1">
      <c r="B330" s="1"/>
    </row>
    <row r="331" ht="18.75" customHeight="1">
      <c r="B331" s="1"/>
    </row>
    <row r="332" ht="18.75" customHeight="1">
      <c r="B332" s="1"/>
    </row>
    <row r="333" ht="18.75" customHeight="1">
      <c r="B333" s="1"/>
    </row>
    <row r="334" ht="18.75" customHeight="1">
      <c r="B334" s="1"/>
    </row>
    <row r="335" ht="18.75" customHeight="1">
      <c r="B335" s="1"/>
    </row>
    <row r="336" ht="18.75" customHeight="1">
      <c r="B336" s="1"/>
    </row>
    <row r="337" ht="18.75" customHeight="1">
      <c r="B337" s="1"/>
    </row>
    <row r="338" ht="18.75" customHeight="1">
      <c r="B338" s="1"/>
    </row>
    <row r="339" ht="18.75" customHeight="1">
      <c r="B339" s="1"/>
    </row>
    <row r="340" ht="18.75" customHeight="1">
      <c r="B340" s="1"/>
    </row>
    <row r="341" ht="18.75" customHeight="1">
      <c r="B341" s="1"/>
    </row>
    <row r="342" ht="18.75" customHeight="1">
      <c r="B342" s="1"/>
    </row>
    <row r="343" ht="18.75" customHeight="1">
      <c r="B343" s="1"/>
    </row>
    <row r="344" ht="18.75" customHeight="1">
      <c r="B344" s="1"/>
    </row>
    <row r="345" ht="18.75" customHeight="1">
      <c r="B345" s="1"/>
    </row>
    <row r="346" ht="18.75" customHeight="1">
      <c r="B346" s="1"/>
    </row>
    <row r="347" ht="18.75" customHeight="1">
      <c r="B347" s="1"/>
    </row>
    <row r="348" ht="18.75" customHeight="1">
      <c r="B348" s="1"/>
    </row>
    <row r="349" ht="18.75" customHeight="1">
      <c r="B349" s="1"/>
    </row>
    <row r="350" ht="18.75" customHeight="1">
      <c r="B350" s="1"/>
    </row>
    <row r="351" ht="18.75" customHeight="1">
      <c r="B351" s="1"/>
    </row>
    <row r="352" ht="18.75" customHeight="1">
      <c r="B352" s="1"/>
    </row>
    <row r="353" ht="18.75" customHeight="1">
      <c r="B353" s="1"/>
    </row>
    <row r="354" ht="18.75" customHeight="1">
      <c r="B354" s="1"/>
    </row>
    <row r="355" ht="18.75" customHeight="1">
      <c r="B355" s="1"/>
    </row>
    <row r="356" ht="18.75" customHeight="1">
      <c r="B356" s="1"/>
    </row>
    <row r="357" ht="18.75" customHeight="1">
      <c r="B357" s="1"/>
    </row>
    <row r="358" ht="18.75" customHeight="1">
      <c r="B358" s="1"/>
    </row>
    <row r="359" ht="18.75" customHeight="1">
      <c r="B359" s="1"/>
    </row>
    <row r="360" ht="18.75" customHeight="1">
      <c r="B360" s="1"/>
    </row>
    <row r="361" ht="18.75" customHeight="1">
      <c r="B361" s="1"/>
    </row>
    <row r="362" ht="18.75" customHeight="1">
      <c r="B362" s="1"/>
    </row>
    <row r="363" ht="18.75" customHeight="1">
      <c r="B363" s="1"/>
    </row>
    <row r="364" ht="18.75" customHeight="1">
      <c r="B364" s="1"/>
    </row>
    <row r="365" ht="18.75" customHeight="1">
      <c r="B365" s="1"/>
    </row>
    <row r="366" ht="18.75" customHeight="1">
      <c r="B366" s="1"/>
    </row>
    <row r="367" ht="18.75" customHeight="1">
      <c r="B367" s="1"/>
    </row>
    <row r="368" ht="18.75" customHeight="1">
      <c r="B368" s="1"/>
    </row>
    <row r="369" ht="18.75" customHeight="1">
      <c r="B369" s="1"/>
    </row>
    <row r="370" ht="18.75" customHeight="1">
      <c r="B370" s="1"/>
    </row>
    <row r="371" ht="18.75" customHeight="1">
      <c r="B371" s="1"/>
    </row>
    <row r="372" ht="18.75" customHeight="1">
      <c r="B372" s="1"/>
    </row>
    <row r="373" ht="18.75" customHeight="1">
      <c r="B373" s="1"/>
    </row>
    <row r="374" ht="18.75" customHeight="1">
      <c r="B374" s="1"/>
    </row>
    <row r="375" ht="18.75" customHeight="1">
      <c r="B375" s="1"/>
    </row>
    <row r="376" ht="18.75" customHeight="1">
      <c r="B376" s="1"/>
    </row>
    <row r="377" ht="18.75" customHeight="1">
      <c r="B377" s="1"/>
    </row>
    <row r="378" ht="18.75" customHeight="1">
      <c r="B378" s="1"/>
    </row>
    <row r="379" ht="18.75" customHeight="1">
      <c r="B379" s="1"/>
    </row>
    <row r="380" ht="18.75" customHeight="1">
      <c r="B380" s="1"/>
    </row>
    <row r="381" ht="18.75" customHeight="1">
      <c r="B381" s="1"/>
    </row>
    <row r="382" ht="18.75" customHeight="1">
      <c r="B382" s="1"/>
    </row>
    <row r="383" ht="18.75" customHeight="1">
      <c r="B383" s="1"/>
    </row>
    <row r="384" ht="18.75" customHeight="1">
      <c r="B384" s="1"/>
    </row>
    <row r="385" ht="18.75" customHeight="1">
      <c r="B385" s="1"/>
    </row>
    <row r="386" ht="18.75" customHeight="1">
      <c r="B386" s="1"/>
    </row>
    <row r="387" ht="18.75" customHeight="1">
      <c r="B387" s="1"/>
    </row>
    <row r="388" ht="18.75" customHeight="1">
      <c r="B388" s="1"/>
    </row>
    <row r="389" ht="18.75" customHeight="1">
      <c r="B389" s="1"/>
    </row>
    <row r="390" ht="18.75" customHeight="1">
      <c r="B390" s="1"/>
    </row>
    <row r="391" ht="18.75" customHeight="1">
      <c r="B391" s="1"/>
    </row>
    <row r="392" ht="18.75" customHeight="1">
      <c r="B392" s="1"/>
    </row>
    <row r="393" ht="18.75" customHeight="1">
      <c r="B393" s="1"/>
    </row>
    <row r="394" ht="18.75" customHeight="1">
      <c r="B394" s="1"/>
    </row>
    <row r="395" ht="18.75" customHeight="1">
      <c r="B395" s="1"/>
    </row>
    <row r="396" ht="18.75" customHeight="1">
      <c r="B396" s="1"/>
    </row>
    <row r="397" ht="18.75" customHeight="1">
      <c r="B397" s="1"/>
    </row>
    <row r="398" ht="18.75" customHeight="1">
      <c r="B398" s="1"/>
    </row>
    <row r="399" ht="18.75" customHeight="1">
      <c r="B399" s="1"/>
    </row>
    <row r="400" ht="18.75" customHeight="1">
      <c r="B400" s="1"/>
    </row>
    <row r="401" ht="18.75" customHeight="1">
      <c r="B401" s="1"/>
    </row>
    <row r="402" ht="18.75" customHeight="1">
      <c r="B402" s="1"/>
    </row>
    <row r="403" ht="18.75" customHeight="1">
      <c r="B403" s="1"/>
    </row>
    <row r="404" ht="18.75" customHeight="1">
      <c r="B404" s="1"/>
    </row>
    <row r="405" ht="18.75" customHeight="1">
      <c r="B405" s="1"/>
    </row>
    <row r="406" ht="18.75" customHeight="1">
      <c r="B406" s="1"/>
    </row>
    <row r="407" ht="18.75" customHeight="1">
      <c r="B407" s="1"/>
    </row>
    <row r="408" ht="18.75" customHeight="1">
      <c r="B408" s="1"/>
    </row>
    <row r="409" ht="18.75" customHeight="1">
      <c r="B409" s="1"/>
    </row>
    <row r="410" ht="18.75" customHeight="1">
      <c r="B410" s="1"/>
    </row>
    <row r="411" ht="18.75" customHeight="1">
      <c r="B411" s="1"/>
    </row>
    <row r="412" ht="18.75" customHeight="1">
      <c r="B412" s="1"/>
    </row>
    <row r="413" ht="18.75" customHeight="1">
      <c r="B413" s="1"/>
    </row>
    <row r="414" ht="18.75" customHeight="1">
      <c r="B414" s="1"/>
    </row>
    <row r="415" ht="18.75" customHeight="1">
      <c r="B415" s="1"/>
    </row>
    <row r="416" ht="18.75" customHeight="1">
      <c r="B416" s="1"/>
    </row>
    <row r="417" ht="18.75" customHeight="1">
      <c r="B417" s="1"/>
    </row>
    <row r="418" ht="18.75" customHeight="1">
      <c r="B418" s="1"/>
    </row>
    <row r="419" ht="18.75" customHeight="1">
      <c r="B419" s="1"/>
    </row>
    <row r="420" ht="18.75" customHeight="1">
      <c r="B420" s="1"/>
    </row>
    <row r="421" ht="18.75" customHeight="1">
      <c r="B421" s="1"/>
    </row>
    <row r="422" ht="18.75" customHeight="1">
      <c r="B422" s="1"/>
    </row>
    <row r="423" ht="18.75" customHeight="1">
      <c r="B423" s="1"/>
    </row>
    <row r="424" ht="18.75" customHeight="1">
      <c r="B424" s="1"/>
    </row>
    <row r="425" ht="18.75" customHeight="1">
      <c r="B425" s="1"/>
    </row>
    <row r="426" ht="18.75" customHeight="1">
      <c r="B426" s="1"/>
    </row>
    <row r="427" ht="18.75" customHeight="1">
      <c r="B427" s="1"/>
    </row>
    <row r="428" ht="18.75" customHeight="1">
      <c r="B428" s="1"/>
    </row>
    <row r="429" ht="18.75" customHeight="1">
      <c r="B429" s="1"/>
    </row>
    <row r="430" ht="18.75" customHeight="1">
      <c r="B430" s="1"/>
    </row>
    <row r="431" ht="18.75" customHeight="1">
      <c r="B431" s="1"/>
    </row>
    <row r="432" ht="18.75" customHeight="1">
      <c r="B432" s="1"/>
    </row>
    <row r="433" ht="18.75" customHeight="1">
      <c r="B433" s="1"/>
    </row>
    <row r="434" ht="18.75" customHeight="1">
      <c r="B434" s="1"/>
    </row>
    <row r="435" ht="18.75" customHeight="1">
      <c r="B435" s="1"/>
    </row>
    <row r="436" ht="18.75" customHeight="1">
      <c r="B436" s="1"/>
    </row>
    <row r="437" ht="18.75" customHeight="1">
      <c r="B437" s="1"/>
    </row>
    <row r="438" ht="18.75" customHeight="1">
      <c r="B438" s="1"/>
    </row>
    <row r="439" ht="18.75" customHeight="1">
      <c r="B439" s="1"/>
    </row>
    <row r="440" ht="18.75" customHeight="1">
      <c r="B440" s="1"/>
    </row>
    <row r="441" ht="18.75" customHeight="1">
      <c r="B441" s="1"/>
    </row>
    <row r="442" ht="18.75" customHeight="1">
      <c r="B442" s="1"/>
    </row>
    <row r="443" ht="18.75" customHeight="1">
      <c r="B443" s="1"/>
    </row>
    <row r="444" ht="18.75" customHeight="1">
      <c r="B444" s="1"/>
    </row>
    <row r="445" ht="18.75" customHeight="1">
      <c r="B445" s="1"/>
    </row>
    <row r="446" ht="18.75" customHeight="1">
      <c r="B446" s="1"/>
    </row>
    <row r="447" ht="18.75" customHeight="1">
      <c r="B447" s="1"/>
    </row>
    <row r="448" ht="18.75" customHeight="1">
      <c r="B448" s="1"/>
    </row>
    <row r="449" ht="18.75" customHeight="1">
      <c r="B449" s="1"/>
    </row>
    <row r="450" ht="18.75" customHeight="1">
      <c r="B450" s="1"/>
    </row>
    <row r="451" ht="18.75" customHeight="1">
      <c r="B451" s="1"/>
    </row>
    <row r="452" ht="18.75" customHeight="1">
      <c r="B452" s="1"/>
    </row>
    <row r="453" ht="18.75" customHeight="1">
      <c r="B453" s="1"/>
    </row>
    <row r="454" ht="18.75" customHeight="1">
      <c r="B454" s="1"/>
    </row>
    <row r="455" ht="18.75" customHeight="1">
      <c r="B455" s="1"/>
    </row>
    <row r="456" ht="18.75" customHeight="1">
      <c r="B456" s="1"/>
    </row>
    <row r="457" ht="18.75" customHeight="1">
      <c r="B457" s="1"/>
    </row>
    <row r="458" ht="18.75" customHeight="1">
      <c r="B458" s="1"/>
    </row>
    <row r="459" ht="18.75" customHeight="1">
      <c r="B459" s="1"/>
    </row>
    <row r="460" ht="18.75" customHeight="1">
      <c r="B460" s="1"/>
    </row>
    <row r="461" ht="18.75" customHeight="1">
      <c r="B461" s="1"/>
    </row>
    <row r="462" ht="18.75" customHeight="1">
      <c r="B462" s="1"/>
    </row>
    <row r="463" ht="18.75" customHeight="1">
      <c r="B463" s="1"/>
    </row>
    <row r="464" ht="18.75" customHeight="1">
      <c r="B464" s="1"/>
    </row>
    <row r="465" ht="18.75" customHeight="1">
      <c r="B465" s="1"/>
    </row>
    <row r="466" ht="18.75" customHeight="1">
      <c r="B466" s="1"/>
    </row>
    <row r="467" ht="18.75" customHeight="1">
      <c r="B467" s="1"/>
    </row>
    <row r="468" ht="18.75" customHeight="1">
      <c r="B468" s="1"/>
    </row>
    <row r="469" ht="18.75" customHeight="1">
      <c r="B469" s="1"/>
    </row>
    <row r="470" ht="18.75" customHeight="1">
      <c r="B470" s="1"/>
    </row>
    <row r="471" ht="18.75" customHeight="1">
      <c r="B471" s="1"/>
    </row>
    <row r="472" ht="18.75" customHeight="1">
      <c r="B472" s="1"/>
    </row>
    <row r="473" ht="18.75" customHeight="1">
      <c r="B473" s="1"/>
    </row>
    <row r="474" ht="18.75" customHeight="1">
      <c r="B474" s="1"/>
    </row>
    <row r="475" ht="18.75" customHeight="1">
      <c r="B475" s="1"/>
    </row>
    <row r="476" ht="18.75" customHeight="1">
      <c r="B476" s="1"/>
    </row>
    <row r="477" ht="18.75" customHeight="1">
      <c r="B477" s="1"/>
    </row>
    <row r="478" ht="18.75" customHeight="1">
      <c r="B478" s="1"/>
    </row>
    <row r="479" ht="18.75" customHeight="1">
      <c r="B479" s="1"/>
    </row>
    <row r="480" ht="18.75" customHeight="1">
      <c r="B480" s="1"/>
    </row>
    <row r="481" ht="18.75" customHeight="1">
      <c r="B481" s="1"/>
    </row>
    <row r="482" ht="18.75" customHeight="1">
      <c r="B482" s="1"/>
    </row>
    <row r="483" ht="18.75" customHeight="1">
      <c r="B483" s="1"/>
    </row>
    <row r="484" ht="18.75" customHeight="1">
      <c r="B484" s="1"/>
    </row>
    <row r="485" ht="18.75" customHeight="1">
      <c r="B485" s="1"/>
    </row>
    <row r="486" ht="18.75" customHeight="1">
      <c r="B486" s="1"/>
    </row>
    <row r="487" ht="18.75" customHeight="1">
      <c r="B487" s="1"/>
    </row>
    <row r="488" ht="18.75" customHeight="1">
      <c r="B488" s="1"/>
    </row>
    <row r="489" ht="18.75" customHeight="1">
      <c r="B489" s="1"/>
    </row>
    <row r="490" ht="18.75" customHeight="1">
      <c r="B490" s="1"/>
    </row>
    <row r="491" ht="18.75" customHeight="1">
      <c r="B491" s="1"/>
    </row>
    <row r="492" ht="18.75" customHeight="1">
      <c r="B492" s="1"/>
    </row>
    <row r="493" ht="18.75" customHeight="1">
      <c r="B493" s="1"/>
    </row>
    <row r="494" ht="18.75" customHeight="1">
      <c r="B494" s="1"/>
    </row>
    <row r="495" ht="18.75" customHeight="1">
      <c r="B495" s="1"/>
    </row>
    <row r="496" ht="18.75" customHeight="1">
      <c r="B496" s="1"/>
    </row>
    <row r="497" ht="18.75" customHeight="1">
      <c r="B497" s="1"/>
    </row>
    <row r="498" ht="18.75" customHeight="1">
      <c r="B498" s="1"/>
    </row>
    <row r="499" ht="18.75" customHeight="1">
      <c r="B499" s="1"/>
    </row>
    <row r="500" ht="18.75" customHeight="1">
      <c r="B500" s="1"/>
    </row>
    <row r="501" ht="18.75" customHeight="1">
      <c r="B501" s="1"/>
    </row>
    <row r="502" ht="18.75" customHeight="1">
      <c r="B502" s="1"/>
    </row>
    <row r="503" ht="18.75" customHeight="1">
      <c r="B503" s="1"/>
    </row>
    <row r="504" ht="18.75" customHeight="1">
      <c r="B504" s="1"/>
    </row>
    <row r="505" ht="18.75" customHeight="1">
      <c r="B505" s="1"/>
    </row>
    <row r="506" ht="18.75" customHeight="1">
      <c r="B506" s="1"/>
    </row>
    <row r="507" ht="18.75" customHeight="1">
      <c r="B507" s="1"/>
    </row>
    <row r="508" ht="18.75" customHeight="1">
      <c r="B508" s="1"/>
    </row>
    <row r="509" ht="18.75" customHeight="1">
      <c r="B509" s="1"/>
    </row>
    <row r="510" ht="18.75" customHeight="1">
      <c r="B510" s="1"/>
    </row>
    <row r="511" ht="18.75" customHeight="1">
      <c r="B511" s="1"/>
    </row>
    <row r="512" ht="18.75" customHeight="1">
      <c r="B512" s="1"/>
    </row>
    <row r="513" ht="18.75" customHeight="1">
      <c r="B513" s="1"/>
    </row>
    <row r="514" ht="18.75" customHeight="1">
      <c r="B514" s="1"/>
    </row>
    <row r="515" ht="18.75" customHeight="1">
      <c r="B515" s="1"/>
    </row>
    <row r="516" ht="18.75" customHeight="1">
      <c r="B516" s="1"/>
    </row>
    <row r="517" ht="18.75" customHeight="1">
      <c r="B517" s="1"/>
    </row>
    <row r="518" ht="18.75" customHeight="1">
      <c r="B518" s="1"/>
    </row>
    <row r="519" ht="18.75" customHeight="1">
      <c r="B519" s="1"/>
    </row>
    <row r="520" ht="18.75" customHeight="1">
      <c r="B520" s="1"/>
    </row>
    <row r="521" ht="18.75" customHeight="1">
      <c r="B521" s="1"/>
    </row>
    <row r="522" ht="18.75" customHeight="1">
      <c r="B522" s="1"/>
    </row>
    <row r="523" ht="18.75" customHeight="1">
      <c r="B523" s="1"/>
    </row>
    <row r="524" ht="18.75" customHeight="1">
      <c r="B524" s="1"/>
    </row>
    <row r="525" ht="18.75" customHeight="1">
      <c r="B525" s="1"/>
    </row>
    <row r="526" ht="18.75" customHeight="1">
      <c r="B526" s="1"/>
    </row>
    <row r="527" ht="18.75" customHeight="1">
      <c r="B527" s="1"/>
    </row>
    <row r="528" ht="18.75" customHeight="1">
      <c r="B528" s="1"/>
    </row>
    <row r="529" ht="18.75" customHeight="1">
      <c r="B529" s="1"/>
    </row>
    <row r="530" ht="18.75" customHeight="1">
      <c r="B530" s="1"/>
    </row>
    <row r="531" ht="18.75" customHeight="1">
      <c r="B531" s="1"/>
    </row>
    <row r="532" ht="18.75" customHeight="1">
      <c r="B532" s="1"/>
    </row>
    <row r="533" ht="18.75" customHeight="1">
      <c r="B533" s="1"/>
    </row>
    <row r="534" ht="18.75" customHeight="1">
      <c r="B534" s="1"/>
    </row>
    <row r="535" ht="18.75" customHeight="1">
      <c r="B535" s="1"/>
    </row>
    <row r="536" ht="18.75" customHeight="1">
      <c r="B536" s="1"/>
    </row>
    <row r="537" ht="18.75" customHeight="1">
      <c r="B537" s="1"/>
    </row>
    <row r="538" ht="18.75" customHeight="1">
      <c r="B538" s="1"/>
    </row>
    <row r="539" ht="18.75" customHeight="1">
      <c r="B539" s="1"/>
    </row>
    <row r="540" ht="18.75" customHeight="1">
      <c r="B540" s="1"/>
    </row>
    <row r="541" ht="18.75" customHeight="1">
      <c r="B541" s="1"/>
    </row>
    <row r="542" ht="18.75" customHeight="1">
      <c r="B542" s="1"/>
    </row>
    <row r="543" ht="18.75" customHeight="1">
      <c r="B543" s="1"/>
    </row>
    <row r="544" ht="18.75" customHeight="1">
      <c r="B544" s="1"/>
    </row>
    <row r="545" ht="18.75" customHeight="1">
      <c r="B545" s="1"/>
    </row>
    <row r="546" ht="18.75" customHeight="1">
      <c r="B546" s="1"/>
    </row>
    <row r="547" ht="18.75" customHeight="1">
      <c r="B547" s="1"/>
    </row>
    <row r="548" ht="18.75" customHeight="1">
      <c r="B548" s="1"/>
    </row>
    <row r="549" ht="18.75" customHeight="1">
      <c r="B549" s="1"/>
    </row>
    <row r="550" ht="18.75" customHeight="1">
      <c r="B550" s="1"/>
    </row>
    <row r="551" ht="18.75" customHeight="1">
      <c r="B551" s="1"/>
    </row>
    <row r="552" ht="18.75" customHeight="1">
      <c r="B552" s="1"/>
    </row>
    <row r="553" ht="18.75" customHeight="1">
      <c r="B553" s="1"/>
    </row>
    <row r="554" ht="18.75" customHeight="1">
      <c r="B554" s="1"/>
    </row>
    <row r="555" ht="18.75" customHeight="1">
      <c r="B555" s="1"/>
    </row>
    <row r="556" ht="18.75" customHeight="1">
      <c r="B556" s="1"/>
    </row>
    <row r="557" ht="18.75" customHeight="1">
      <c r="B557" s="1"/>
    </row>
    <row r="558" ht="18.75" customHeight="1">
      <c r="B558" s="1"/>
    </row>
    <row r="559" ht="18.75" customHeight="1">
      <c r="B559" s="1"/>
    </row>
    <row r="560" ht="18.75" customHeight="1">
      <c r="B560" s="1"/>
    </row>
    <row r="561" ht="18.75" customHeight="1">
      <c r="B561" s="1"/>
    </row>
    <row r="562" ht="18.75" customHeight="1">
      <c r="B562" s="1"/>
    </row>
    <row r="563" ht="18.75" customHeight="1">
      <c r="B563" s="1"/>
    </row>
    <row r="564" ht="18.75" customHeight="1">
      <c r="B564" s="1"/>
    </row>
    <row r="565" ht="18.75" customHeight="1">
      <c r="B565" s="1"/>
    </row>
    <row r="566" ht="18.75" customHeight="1">
      <c r="B566" s="1"/>
    </row>
    <row r="567" ht="18.75" customHeight="1">
      <c r="B567" s="1"/>
    </row>
    <row r="568" ht="18.75" customHeight="1">
      <c r="B568" s="1"/>
    </row>
    <row r="569" ht="18.75" customHeight="1">
      <c r="B569" s="1"/>
    </row>
    <row r="570" ht="18.75" customHeight="1">
      <c r="B570" s="1"/>
    </row>
    <row r="571" ht="18.75" customHeight="1">
      <c r="B571" s="1"/>
    </row>
    <row r="572" ht="18.75" customHeight="1">
      <c r="B572" s="1"/>
    </row>
    <row r="573" ht="18.75" customHeight="1">
      <c r="B573" s="1"/>
    </row>
    <row r="574" ht="18.75" customHeight="1">
      <c r="B574" s="1"/>
    </row>
    <row r="575" ht="18.75" customHeight="1">
      <c r="B575" s="1"/>
    </row>
    <row r="576" ht="18.75" customHeight="1">
      <c r="B576" s="1"/>
    </row>
    <row r="577" ht="18.75" customHeight="1">
      <c r="B577" s="1"/>
    </row>
    <row r="578" ht="18.75" customHeight="1">
      <c r="B578" s="1"/>
    </row>
    <row r="579" ht="18.75" customHeight="1">
      <c r="B579" s="1"/>
    </row>
    <row r="580" ht="18.75" customHeight="1">
      <c r="B580" s="1"/>
    </row>
    <row r="581" ht="18.75" customHeight="1">
      <c r="B581" s="1"/>
    </row>
    <row r="582" ht="18.75" customHeight="1">
      <c r="B582" s="1"/>
    </row>
    <row r="583" ht="18.75" customHeight="1">
      <c r="B583" s="1"/>
    </row>
    <row r="584" ht="18.75" customHeight="1">
      <c r="B584" s="1"/>
    </row>
    <row r="585" ht="18.75" customHeight="1">
      <c r="B585" s="1"/>
    </row>
    <row r="586" ht="18.75" customHeight="1">
      <c r="B586" s="1"/>
    </row>
    <row r="587" ht="18.75" customHeight="1">
      <c r="B587" s="1"/>
    </row>
    <row r="588" ht="18.75" customHeight="1">
      <c r="B588" s="1"/>
    </row>
    <row r="589" ht="18.75" customHeight="1">
      <c r="B589" s="1"/>
    </row>
    <row r="590" ht="18.75" customHeight="1">
      <c r="B590" s="1"/>
    </row>
    <row r="591" ht="18.75" customHeight="1">
      <c r="B591" s="1"/>
    </row>
    <row r="592" ht="18.75" customHeight="1">
      <c r="B592" s="1"/>
    </row>
    <row r="593" ht="18.75" customHeight="1">
      <c r="B593" s="1"/>
    </row>
    <row r="594" ht="18.75" customHeight="1">
      <c r="B594" s="1"/>
    </row>
    <row r="595" ht="18.75" customHeight="1">
      <c r="B595" s="1"/>
    </row>
    <row r="596" ht="18.75" customHeight="1">
      <c r="B596" s="1"/>
    </row>
    <row r="597" ht="18.75" customHeight="1">
      <c r="B597" s="1"/>
    </row>
    <row r="598" ht="18.75" customHeight="1">
      <c r="B598" s="1"/>
    </row>
    <row r="599" ht="18.75" customHeight="1">
      <c r="B599" s="1"/>
    </row>
    <row r="600" ht="18.75" customHeight="1">
      <c r="B600" s="1"/>
    </row>
    <row r="601" ht="18.75" customHeight="1">
      <c r="B601" s="1"/>
    </row>
    <row r="602" ht="18.75" customHeight="1">
      <c r="B602" s="1"/>
    </row>
    <row r="603" ht="18.75" customHeight="1">
      <c r="B603" s="1"/>
    </row>
    <row r="604" ht="18.75" customHeight="1">
      <c r="B604" s="1"/>
    </row>
    <row r="605" ht="18.75" customHeight="1">
      <c r="B605" s="1"/>
    </row>
    <row r="606" ht="18.75" customHeight="1">
      <c r="B606" s="1"/>
    </row>
    <row r="607" ht="18.75" customHeight="1">
      <c r="B607" s="1"/>
    </row>
    <row r="608" ht="18.75" customHeight="1">
      <c r="B608" s="1"/>
    </row>
    <row r="609" ht="18.75" customHeight="1">
      <c r="B609" s="1"/>
    </row>
    <row r="610" ht="18.75" customHeight="1">
      <c r="B610" s="1"/>
    </row>
    <row r="611" ht="18.75" customHeight="1">
      <c r="B611" s="1"/>
    </row>
    <row r="612" ht="18.75" customHeight="1">
      <c r="B612" s="1"/>
    </row>
    <row r="613" ht="18.75" customHeight="1">
      <c r="B613" s="1"/>
    </row>
    <row r="614" ht="18.75" customHeight="1">
      <c r="B614" s="1"/>
    </row>
    <row r="615" ht="18.75" customHeight="1">
      <c r="B615" s="1"/>
    </row>
    <row r="616" ht="18.75" customHeight="1">
      <c r="B616" s="1"/>
    </row>
    <row r="617" ht="18.75" customHeight="1">
      <c r="B617" s="1"/>
    </row>
    <row r="618" ht="18.75" customHeight="1">
      <c r="B618" s="1"/>
    </row>
    <row r="619" ht="18.75" customHeight="1">
      <c r="B619" s="1"/>
    </row>
    <row r="620" ht="18.75" customHeight="1">
      <c r="B620" s="1"/>
    </row>
    <row r="621" ht="18.75" customHeight="1">
      <c r="B621" s="1"/>
    </row>
    <row r="622" ht="18.75" customHeight="1">
      <c r="B622" s="1"/>
    </row>
    <row r="623" ht="18.75" customHeight="1">
      <c r="B623" s="1"/>
    </row>
    <row r="624" ht="18.75" customHeight="1">
      <c r="B624" s="1"/>
    </row>
    <row r="625" ht="18.75" customHeight="1">
      <c r="B625" s="1"/>
    </row>
    <row r="626" ht="18.75" customHeight="1">
      <c r="B626" s="1"/>
    </row>
    <row r="627" ht="18.75" customHeight="1">
      <c r="B627" s="1"/>
    </row>
    <row r="628" ht="18.75" customHeight="1">
      <c r="B628" s="1"/>
    </row>
    <row r="629" ht="18.75" customHeight="1">
      <c r="B629" s="1"/>
    </row>
    <row r="630" ht="18.75" customHeight="1">
      <c r="B630" s="1"/>
    </row>
    <row r="631" ht="18.75" customHeight="1">
      <c r="B631" s="1"/>
    </row>
    <row r="632" ht="18.75" customHeight="1">
      <c r="B632" s="1"/>
    </row>
    <row r="633" ht="18.75" customHeight="1">
      <c r="B633" s="1"/>
    </row>
    <row r="634" ht="18.75" customHeight="1">
      <c r="B634" s="1"/>
    </row>
    <row r="635" ht="18.75" customHeight="1">
      <c r="B635" s="1"/>
    </row>
    <row r="636" ht="18.75" customHeight="1">
      <c r="B636" s="1"/>
    </row>
    <row r="637" ht="18.75" customHeight="1">
      <c r="B637" s="1"/>
    </row>
    <row r="638" ht="18.75" customHeight="1">
      <c r="B638" s="1"/>
    </row>
    <row r="639" ht="18.75" customHeight="1">
      <c r="B639" s="1"/>
    </row>
    <row r="640" ht="18.75" customHeight="1">
      <c r="B640" s="1"/>
    </row>
    <row r="641" ht="18.75" customHeight="1">
      <c r="B641" s="1"/>
    </row>
    <row r="642" ht="18.75" customHeight="1">
      <c r="B642" s="1"/>
    </row>
    <row r="643" ht="18.75" customHeight="1">
      <c r="B643" s="1"/>
    </row>
    <row r="644" ht="18.75" customHeight="1">
      <c r="B644" s="1"/>
    </row>
    <row r="645" ht="18.75" customHeight="1">
      <c r="B645" s="1"/>
    </row>
    <row r="646" ht="18.75" customHeight="1">
      <c r="B646" s="1"/>
    </row>
    <row r="647" ht="18.75" customHeight="1">
      <c r="B647" s="1"/>
    </row>
    <row r="648" ht="18.75" customHeight="1">
      <c r="B648" s="1"/>
    </row>
    <row r="649" ht="18.75" customHeight="1">
      <c r="B649" s="1"/>
    </row>
    <row r="650" ht="18.75" customHeight="1">
      <c r="B650" s="1"/>
    </row>
    <row r="651" ht="18.75" customHeight="1">
      <c r="B651" s="1"/>
    </row>
    <row r="652" ht="18.75" customHeight="1">
      <c r="B652" s="1"/>
    </row>
    <row r="653" ht="18.75" customHeight="1">
      <c r="B653" s="1"/>
    </row>
    <row r="654" ht="18.75" customHeight="1">
      <c r="B654" s="1"/>
    </row>
    <row r="655" ht="18.75" customHeight="1">
      <c r="B655" s="1"/>
    </row>
    <row r="656" ht="18.75" customHeight="1">
      <c r="B656" s="1"/>
    </row>
    <row r="657" ht="18.75" customHeight="1">
      <c r="B657" s="1"/>
    </row>
    <row r="658" ht="18.75" customHeight="1">
      <c r="B658" s="1"/>
    </row>
    <row r="659" ht="18.75" customHeight="1">
      <c r="B659" s="1"/>
    </row>
    <row r="660" ht="18.75" customHeight="1">
      <c r="B660" s="1"/>
    </row>
    <row r="661" ht="18.75" customHeight="1">
      <c r="B661" s="1"/>
    </row>
    <row r="662" ht="18.75" customHeight="1">
      <c r="B662" s="1"/>
    </row>
    <row r="663" ht="18.75" customHeight="1">
      <c r="B663" s="1"/>
    </row>
    <row r="664" ht="18.75" customHeight="1">
      <c r="B664" s="1"/>
    </row>
    <row r="665" ht="18.75" customHeight="1">
      <c r="B665" s="1"/>
    </row>
    <row r="666" ht="18.75" customHeight="1">
      <c r="B666" s="1"/>
    </row>
    <row r="667" ht="18.75" customHeight="1">
      <c r="B667" s="1"/>
    </row>
    <row r="668" ht="18.75" customHeight="1">
      <c r="B668" s="1"/>
    </row>
    <row r="669" ht="18.75" customHeight="1">
      <c r="B669" s="1"/>
    </row>
    <row r="670" ht="18.75" customHeight="1">
      <c r="B670" s="1"/>
    </row>
    <row r="671" ht="18.75" customHeight="1">
      <c r="B671" s="1"/>
    </row>
    <row r="672" ht="18.75" customHeight="1">
      <c r="B672" s="1"/>
    </row>
    <row r="673" ht="18.75" customHeight="1">
      <c r="B673" s="1"/>
    </row>
    <row r="674" ht="18.75" customHeight="1">
      <c r="B674" s="1"/>
    </row>
    <row r="675" ht="18.75" customHeight="1">
      <c r="B675" s="1"/>
    </row>
    <row r="676" ht="18.75" customHeight="1">
      <c r="B676" s="1"/>
    </row>
    <row r="677" ht="18.75" customHeight="1">
      <c r="B677" s="1"/>
    </row>
    <row r="678" ht="18.75" customHeight="1">
      <c r="B678" s="1"/>
    </row>
    <row r="679" ht="18.75" customHeight="1">
      <c r="B679" s="1"/>
    </row>
    <row r="680" ht="18.75" customHeight="1">
      <c r="B680" s="1"/>
    </row>
    <row r="681" ht="18.75" customHeight="1">
      <c r="B681" s="1"/>
    </row>
    <row r="682" ht="18.75" customHeight="1">
      <c r="B682" s="1"/>
    </row>
    <row r="683" ht="18.75" customHeight="1">
      <c r="B683" s="1"/>
    </row>
    <row r="684" ht="18.75" customHeight="1">
      <c r="B684" s="1"/>
    </row>
    <row r="685" ht="18.75" customHeight="1">
      <c r="B685" s="1"/>
    </row>
    <row r="686" ht="18.75" customHeight="1">
      <c r="B686" s="1"/>
    </row>
    <row r="687" ht="18.75" customHeight="1">
      <c r="B687" s="1"/>
    </row>
    <row r="688" ht="18.75" customHeight="1">
      <c r="B688" s="1"/>
    </row>
    <row r="689" ht="18.75" customHeight="1">
      <c r="B689" s="1"/>
    </row>
    <row r="690" ht="18.75" customHeight="1">
      <c r="B690" s="1"/>
    </row>
    <row r="691" ht="18.75" customHeight="1">
      <c r="B691" s="1"/>
    </row>
    <row r="692" ht="18.75" customHeight="1">
      <c r="B692" s="1"/>
    </row>
    <row r="693" ht="18.75" customHeight="1">
      <c r="B693" s="1"/>
    </row>
    <row r="694" ht="18.75" customHeight="1">
      <c r="B694" s="1"/>
    </row>
    <row r="695" ht="18.75" customHeight="1">
      <c r="B695" s="1"/>
    </row>
    <row r="696" ht="18.75" customHeight="1">
      <c r="B696" s="1"/>
    </row>
    <row r="697" ht="18.75" customHeight="1">
      <c r="B697" s="1"/>
    </row>
    <row r="698" ht="18.75" customHeight="1">
      <c r="B698" s="1"/>
    </row>
    <row r="699" ht="18.75" customHeight="1">
      <c r="B699" s="1"/>
    </row>
    <row r="700" ht="18.75" customHeight="1">
      <c r="B700" s="1"/>
    </row>
    <row r="701" ht="18.75" customHeight="1">
      <c r="B701" s="1"/>
    </row>
    <row r="702" ht="18.75" customHeight="1">
      <c r="B702" s="1"/>
    </row>
    <row r="703" ht="18.75" customHeight="1">
      <c r="B703" s="1"/>
    </row>
    <row r="704" ht="18.75" customHeight="1">
      <c r="B704" s="1"/>
    </row>
    <row r="705" ht="18.75" customHeight="1">
      <c r="B705" s="1"/>
    </row>
    <row r="706" ht="18.75" customHeight="1">
      <c r="B706" s="1"/>
    </row>
    <row r="707" ht="18.75" customHeight="1">
      <c r="B707" s="1"/>
    </row>
    <row r="708" ht="18.75" customHeight="1">
      <c r="B708" s="1"/>
    </row>
    <row r="709" ht="18.75" customHeight="1">
      <c r="B709" s="1"/>
    </row>
    <row r="710" ht="18.75" customHeight="1">
      <c r="B710" s="1"/>
    </row>
    <row r="711" ht="18.75" customHeight="1">
      <c r="B711" s="1"/>
    </row>
    <row r="712" ht="18.75" customHeight="1">
      <c r="B712" s="1"/>
    </row>
    <row r="713" ht="18.75" customHeight="1">
      <c r="B713" s="1"/>
    </row>
    <row r="714" ht="18.75" customHeight="1">
      <c r="B714" s="1"/>
    </row>
    <row r="715" ht="18.75" customHeight="1">
      <c r="B715" s="1"/>
    </row>
    <row r="716" ht="18.75" customHeight="1">
      <c r="B716" s="1"/>
    </row>
    <row r="717" ht="18.75" customHeight="1">
      <c r="B717" s="1"/>
    </row>
    <row r="718" ht="18.75" customHeight="1">
      <c r="B718" s="1"/>
    </row>
    <row r="719" ht="18.75" customHeight="1">
      <c r="B719" s="1"/>
    </row>
    <row r="720" ht="18.75" customHeight="1">
      <c r="B720" s="1"/>
    </row>
    <row r="721" ht="18.75" customHeight="1">
      <c r="B721" s="1"/>
    </row>
    <row r="722" ht="18.75" customHeight="1">
      <c r="B722" s="1"/>
    </row>
    <row r="723" ht="18.75" customHeight="1">
      <c r="B723" s="1"/>
    </row>
    <row r="724" ht="18.75" customHeight="1">
      <c r="B724" s="1"/>
    </row>
    <row r="725" ht="18.75" customHeight="1">
      <c r="B725" s="1"/>
    </row>
    <row r="726" ht="18.75" customHeight="1">
      <c r="B726" s="1"/>
    </row>
    <row r="727" ht="18.75" customHeight="1">
      <c r="B727" s="1"/>
    </row>
    <row r="728" ht="18.75" customHeight="1">
      <c r="B728" s="1"/>
    </row>
    <row r="729" ht="18.75" customHeight="1">
      <c r="B729" s="1"/>
    </row>
    <row r="730" ht="18.75" customHeight="1">
      <c r="B730" s="1"/>
    </row>
    <row r="731" ht="18.75" customHeight="1">
      <c r="B731" s="1"/>
    </row>
    <row r="732" ht="18.75" customHeight="1">
      <c r="B732" s="1"/>
    </row>
    <row r="733" ht="18.75" customHeight="1">
      <c r="B733" s="1"/>
    </row>
    <row r="734" ht="18.75" customHeight="1">
      <c r="B734" s="1"/>
    </row>
    <row r="735" ht="18.75" customHeight="1">
      <c r="B735" s="1"/>
    </row>
    <row r="736" ht="18.75" customHeight="1">
      <c r="B736" s="1"/>
    </row>
    <row r="737" ht="18.75" customHeight="1">
      <c r="B737" s="1"/>
    </row>
    <row r="738" ht="18.75" customHeight="1">
      <c r="B738" s="1"/>
    </row>
    <row r="739" ht="18.75" customHeight="1">
      <c r="B739" s="1"/>
    </row>
    <row r="740" ht="18.75" customHeight="1">
      <c r="B740" s="1"/>
    </row>
    <row r="741" ht="18.75" customHeight="1">
      <c r="B741" s="1"/>
    </row>
    <row r="742" ht="18.75" customHeight="1">
      <c r="B742" s="1"/>
    </row>
    <row r="743" ht="18.75" customHeight="1">
      <c r="B743" s="1"/>
    </row>
    <row r="744" ht="18.75" customHeight="1">
      <c r="B744" s="1"/>
    </row>
    <row r="745" ht="18.75" customHeight="1">
      <c r="B745" s="1"/>
    </row>
    <row r="746" ht="18.75" customHeight="1">
      <c r="B746" s="1"/>
    </row>
    <row r="747" ht="18.75" customHeight="1">
      <c r="B747" s="1"/>
    </row>
    <row r="748" ht="18.75" customHeight="1">
      <c r="B748" s="1"/>
    </row>
    <row r="749" ht="18.75" customHeight="1">
      <c r="B749" s="1"/>
    </row>
    <row r="750" ht="18.75" customHeight="1">
      <c r="B750" s="1"/>
    </row>
    <row r="751" ht="18.75" customHeight="1">
      <c r="B751" s="1"/>
    </row>
    <row r="752" ht="18.75" customHeight="1">
      <c r="B752" s="1"/>
    </row>
    <row r="753" ht="18.75" customHeight="1">
      <c r="B753" s="1"/>
    </row>
    <row r="754" ht="18.75" customHeight="1">
      <c r="B754" s="1"/>
    </row>
    <row r="755" ht="18.75" customHeight="1">
      <c r="B755" s="1"/>
    </row>
    <row r="756" ht="18.75" customHeight="1">
      <c r="B756" s="1"/>
    </row>
    <row r="757" ht="18.75" customHeight="1">
      <c r="B757" s="1"/>
    </row>
    <row r="758" ht="18.75" customHeight="1">
      <c r="B758" s="1"/>
    </row>
    <row r="759" ht="18.75" customHeight="1">
      <c r="B759" s="1"/>
    </row>
    <row r="760" ht="18.75" customHeight="1">
      <c r="B760" s="1"/>
    </row>
    <row r="761" ht="18.75" customHeight="1">
      <c r="B761" s="1"/>
    </row>
    <row r="762" ht="18.75" customHeight="1">
      <c r="B762" s="1"/>
    </row>
    <row r="763" ht="18.75" customHeight="1">
      <c r="B763" s="1"/>
    </row>
    <row r="764" ht="18.75" customHeight="1">
      <c r="B764" s="1"/>
    </row>
    <row r="765" ht="18.75" customHeight="1">
      <c r="B765" s="1"/>
    </row>
    <row r="766" ht="18.75" customHeight="1">
      <c r="B766" s="1"/>
    </row>
    <row r="767" ht="18.75" customHeight="1">
      <c r="B767" s="1"/>
    </row>
    <row r="768" ht="18.75" customHeight="1">
      <c r="B768" s="1"/>
    </row>
    <row r="769" ht="18.75" customHeight="1">
      <c r="B769" s="1"/>
    </row>
    <row r="770" ht="18.75" customHeight="1">
      <c r="B770" s="1"/>
    </row>
    <row r="771" ht="18.75" customHeight="1">
      <c r="B771" s="1"/>
    </row>
    <row r="772" ht="18.75" customHeight="1">
      <c r="B772" s="1"/>
    </row>
    <row r="773" ht="18.75" customHeight="1">
      <c r="B773" s="1"/>
    </row>
    <row r="774" ht="18.75" customHeight="1">
      <c r="B774" s="1"/>
    </row>
    <row r="775" ht="18.75" customHeight="1">
      <c r="B775" s="1"/>
    </row>
    <row r="776" ht="18.75" customHeight="1">
      <c r="B776" s="1"/>
    </row>
    <row r="777" ht="18.75" customHeight="1">
      <c r="B777" s="1"/>
    </row>
    <row r="778" ht="18.75" customHeight="1">
      <c r="B778" s="1"/>
    </row>
    <row r="779" ht="18.75" customHeight="1">
      <c r="B779" s="1"/>
    </row>
    <row r="780" ht="18.75" customHeight="1">
      <c r="B780" s="1"/>
    </row>
    <row r="781" ht="18.75" customHeight="1">
      <c r="B781" s="1"/>
    </row>
    <row r="782" ht="18.75" customHeight="1">
      <c r="B782" s="1"/>
    </row>
    <row r="783" ht="18.75" customHeight="1">
      <c r="B783" s="1"/>
    </row>
    <row r="784" ht="18.75" customHeight="1">
      <c r="B784" s="1"/>
    </row>
    <row r="785" ht="18.75" customHeight="1">
      <c r="B785" s="1"/>
    </row>
    <row r="786" ht="18.75" customHeight="1">
      <c r="B786" s="1"/>
    </row>
    <row r="787" ht="18.75" customHeight="1">
      <c r="B787" s="1"/>
    </row>
    <row r="788" ht="18.75" customHeight="1">
      <c r="B788" s="1"/>
    </row>
    <row r="789" ht="18.75" customHeight="1">
      <c r="B789" s="1"/>
    </row>
    <row r="790" ht="18.75" customHeight="1">
      <c r="B790" s="1"/>
    </row>
    <row r="791" ht="18.75" customHeight="1">
      <c r="B791" s="1"/>
    </row>
    <row r="792" ht="18.75" customHeight="1">
      <c r="B792" s="1"/>
    </row>
    <row r="793" ht="18.75" customHeight="1">
      <c r="B793" s="1"/>
    </row>
    <row r="794" ht="18.75" customHeight="1">
      <c r="B794" s="1"/>
    </row>
    <row r="795" ht="18.75" customHeight="1">
      <c r="B795" s="1"/>
    </row>
    <row r="796" ht="18.75" customHeight="1">
      <c r="B796" s="1"/>
    </row>
    <row r="797" ht="18.75" customHeight="1">
      <c r="B797" s="1"/>
    </row>
    <row r="798" ht="18.75" customHeight="1">
      <c r="B798" s="1"/>
    </row>
    <row r="799" ht="18.75" customHeight="1">
      <c r="B799" s="1"/>
    </row>
    <row r="800" ht="18.75" customHeight="1">
      <c r="B800" s="1"/>
    </row>
    <row r="801" ht="18.75" customHeight="1">
      <c r="B801" s="1"/>
    </row>
    <row r="802" ht="18.75" customHeight="1">
      <c r="B802" s="1"/>
    </row>
    <row r="803" ht="18.75" customHeight="1">
      <c r="B803" s="1"/>
    </row>
    <row r="804" ht="18.75" customHeight="1">
      <c r="B804" s="1"/>
    </row>
    <row r="805" ht="18.75" customHeight="1">
      <c r="B805" s="1"/>
    </row>
    <row r="806" ht="18.75" customHeight="1">
      <c r="B806" s="1"/>
    </row>
    <row r="807" ht="18.75" customHeight="1">
      <c r="B807" s="1"/>
    </row>
    <row r="808" ht="18.75" customHeight="1">
      <c r="B808" s="1"/>
    </row>
    <row r="809" ht="18.75" customHeight="1">
      <c r="B809" s="1"/>
    </row>
    <row r="810" ht="18.75" customHeight="1">
      <c r="B810" s="1"/>
    </row>
    <row r="811" ht="18.75" customHeight="1">
      <c r="B811" s="1"/>
    </row>
    <row r="812" ht="18.75" customHeight="1">
      <c r="B812" s="1"/>
    </row>
    <row r="813" ht="18.75" customHeight="1">
      <c r="B813" s="1"/>
    </row>
    <row r="814" ht="18.75" customHeight="1">
      <c r="B814" s="1"/>
    </row>
    <row r="815" ht="18.75" customHeight="1">
      <c r="B815" s="1"/>
    </row>
    <row r="816" ht="18.75" customHeight="1">
      <c r="B816" s="1"/>
    </row>
    <row r="817" ht="18.75" customHeight="1">
      <c r="B817" s="1"/>
    </row>
    <row r="818" ht="18.75" customHeight="1">
      <c r="B818" s="1"/>
    </row>
    <row r="819" ht="18.75" customHeight="1">
      <c r="B819" s="1"/>
    </row>
    <row r="820" ht="18.75" customHeight="1">
      <c r="B820" s="1"/>
    </row>
    <row r="821" ht="18.75" customHeight="1">
      <c r="B821" s="1"/>
    </row>
    <row r="822" ht="18.75" customHeight="1">
      <c r="B822" s="1"/>
    </row>
    <row r="823" ht="18.75" customHeight="1">
      <c r="B823" s="1"/>
    </row>
    <row r="824" ht="18.75" customHeight="1">
      <c r="B824" s="1"/>
    </row>
    <row r="825" ht="18.75" customHeight="1">
      <c r="B825" s="1"/>
    </row>
    <row r="826" ht="18.75" customHeight="1">
      <c r="B826" s="1"/>
    </row>
    <row r="827" ht="18.75" customHeight="1">
      <c r="B827" s="1"/>
    </row>
    <row r="828" ht="18.75" customHeight="1">
      <c r="B828" s="1"/>
    </row>
    <row r="829" ht="18.75" customHeight="1">
      <c r="B829" s="1"/>
    </row>
    <row r="830" ht="18.75" customHeight="1">
      <c r="B830" s="1"/>
    </row>
    <row r="831" ht="18.75" customHeight="1">
      <c r="B831" s="1"/>
    </row>
    <row r="832" ht="18.75" customHeight="1">
      <c r="B832" s="1"/>
    </row>
    <row r="833" ht="18.75" customHeight="1">
      <c r="B833" s="1"/>
    </row>
    <row r="834" ht="18.75" customHeight="1">
      <c r="B834" s="1"/>
    </row>
    <row r="835" ht="18.75" customHeight="1">
      <c r="B835" s="1"/>
    </row>
    <row r="836" ht="18.75" customHeight="1">
      <c r="B836" s="1"/>
    </row>
    <row r="837" ht="18.75" customHeight="1">
      <c r="B837" s="1"/>
    </row>
    <row r="838" ht="18.75" customHeight="1">
      <c r="B838" s="1"/>
    </row>
    <row r="839" ht="18.75" customHeight="1">
      <c r="B839" s="1"/>
    </row>
    <row r="840" ht="18.75" customHeight="1">
      <c r="B840" s="1"/>
    </row>
    <row r="841" ht="18.75" customHeight="1">
      <c r="B841" s="1"/>
    </row>
    <row r="842" ht="18.75" customHeight="1">
      <c r="B842" s="1"/>
    </row>
    <row r="843" ht="18.75" customHeight="1">
      <c r="B843" s="1"/>
    </row>
    <row r="844" ht="18.75" customHeight="1">
      <c r="B844" s="1"/>
    </row>
    <row r="845" ht="18.75" customHeight="1">
      <c r="B845" s="1"/>
    </row>
    <row r="846" ht="18.75" customHeight="1">
      <c r="B846" s="1"/>
    </row>
    <row r="847" ht="18.75" customHeight="1">
      <c r="B847" s="1"/>
    </row>
    <row r="848" ht="18.75" customHeight="1">
      <c r="B848" s="1"/>
    </row>
    <row r="849" ht="18.75" customHeight="1">
      <c r="B849" s="1"/>
    </row>
    <row r="850" ht="18.75" customHeight="1">
      <c r="B850" s="1"/>
    </row>
    <row r="851" ht="18.75" customHeight="1">
      <c r="B851" s="1"/>
    </row>
    <row r="852" ht="18.75" customHeight="1">
      <c r="B852" s="1"/>
    </row>
    <row r="853" ht="18.75" customHeight="1">
      <c r="B853" s="1"/>
    </row>
    <row r="854" ht="18.75" customHeight="1">
      <c r="B854" s="1"/>
    </row>
    <row r="855" ht="18.75" customHeight="1">
      <c r="B855" s="1"/>
    </row>
    <row r="856" ht="18.75" customHeight="1">
      <c r="B856" s="1"/>
    </row>
    <row r="857" ht="18.75" customHeight="1">
      <c r="B857" s="1"/>
    </row>
    <row r="858" ht="18.75" customHeight="1">
      <c r="B858" s="1"/>
    </row>
    <row r="859" ht="18.75" customHeight="1">
      <c r="B859" s="1"/>
    </row>
    <row r="860" ht="18.75" customHeight="1">
      <c r="B860" s="1"/>
    </row>
    <row r="861" ht="18.75" customHeight="1">
      <c r="B861" s="1"/>
    </row>
    <row r="862" ht="18.75" customHeight="1">
      <c r="B862" s="1"/>
    </row>
    <row r="863" ht="18.75" customHeight="1">
      <c r="B863" s="1"/>
    </row>
    <row r="864" ht="18.75" customHeight="1">
      <c r="B864" s="1"/>
    </row>
    <row r="865" ht="18.75" customHeight="1">
      <c r="B865" s="1"/>
    </row>
    <row r="866" ht="18.75" customHeight="1">
      <c r="B866" s="1"/>
    </row>
    <row r="867" ht="18.75" customHeight="1">
      <c r="B867" s="1"/>
    </row>
    <row r="868" ht="18.75" customHeight="1">
      <c r="B868" s="1"/>
    </row>
    <row r="869" ht="18.75" customHeight="1">
      <c r="B869" s="1"/>
    </row>
    <row r="870" ht="18.75" customHeight="1">
      <c r="B870" s="1"/>
    </row>
    <row r="871" ht="18.75" customHeight="1">
      <c r="B871" s="1"/>
    </row>
    <row r="872" ht="18.75" customHeight="1">
      <c r="B872" s="1"/>
    </row>
    <row r="873" ht="18.75" customHeight="1">
      <c r="B873" s="1"/>
    </row>
    <row r="874" ht="18.75" customHeight="1">
      <c r="B874" s="1"/>
    </row>
    <row r="875" ht="18.75" customHeight="1">
      <c r="B875" s="1"/>
    </row>
    <row r="876" ht="18.75" customHeight="1">
      <c r="B876" s="1"/>
    </row>
    <row r="877" ht="18.75" customHeight="1">
      <c r="B877" s="1"/>
    </row>
    <row r="878" ht="18.75" customHeight="1">
      <c r="B878" s="1"/>
    </row>
    <row r="879" ht="18.75" customHeight="1">
      <c r="B879" s="1"/>
    </row>
    <row r="880" ht="18.75" customHeight="1">
      <c r="B880" s="1"/>
    </row>
    <row r="881" ht="18.75" customHeight="1">
      <c r="B881" s="1"/>
    </row>
    <row r="882" ht="18.75" customHeight="1">
      <c r="B882" s="1"/>
    </row>
    <row r="883" ht="18.75" customHeight="1">
      <c r="B883" s="1"/>
    </row>
    <row r="884" ht="18.75" customHeight="1">
      <c r="B884" s="1"/>
    </row>
    <row r="885" ht="18.75" customHeight="1">
      <c r="B885" s="1"/>
    </row>
    <row r="886" ht="18.75" customHeight="1">
      <c r="B886" s="1"/>
    </row>
    <row r="887" ht="18.75" customHeight="1">
      <c r="B887" s="1"/>
    </row>
    <row r="888" ht="18.75" customHeight="1">
      <c r="B888" s="1"/>
    </row>
    <row r="889" ht="18.75" customHeight="1">
      <c r="B889" s="1"/>
    </row>
    <row r="890" ht="18.75" customHeight="1">
      <c r="B890" s="1"/>
    </row>
    <row r="891" ht="18.75" customHeight="1">
      <c r="B891" s="1"/>
    </row>
    <row r="892" ht="18.75" customHeight="1">
      <c r="B892" s="1"/>
    </row>
    <row r="893" ht="18.75" customHeight="1">
      <c r="B893" s="1"/>
    </row>
    <row r="894" ht="18.75" customHeight="1">
      <c r="B894" s="1"/>
    </row>
    <row r="895" ht="18.75" customHeight="1">
      <c r="B895" s="1"/>
    </row>
    <row r="896" ht="18.75" customHeight="1">
      <c r="B896" s="1"/>
    </row>
    <row r="897" ht="18.75" customHeight="1">
      <c r="B897" s="1"/>
    </row>
    <row r="898" ht="18.75" customHeight="1">
      <c r="B898" s="1"/>
    </row>
    <row r="899" ht="18.75" customHeight="1">
      <c r="B899" s="1"/>
    </row>
    <row r="900" ht="18.75" customHeight="1">
      <c r="B900" s="1"/>
    </row>
    <row r="901" ht="18.75" customHeight="1">
      <c r="B901" s="1"/>
    </row>
    <row r="902" ht="18.75" customHeight="1">
      <c r="B902" s="1"/>
    </row>
    <row r="903" ht="18.75" customHeight="1">
      <c r="B903" s="1"/>
    </row>
    <row r="904" ht="18.75" customHeight="1">
      <c r="B904" s="1"/>
    </row>
    <row r="905" ht="18.75" customHeight="1">
      <c r="B905" s="1"/>
    </row>
    <row r="906" ht="18.75" customHeight="1">
      <c r="B906" s="1"/>
    </row>
    <row r="907" ht="18.75" customHeight="1">
      <c r="B907" s="1"/>
    </row>
    <row r="908" ht="18.75" customHeight="1">
      <c r="B908" s="1"/>
    </row>
    <row r="909" ht="18.75" customHeight="1">
      <c r="B909" s="1"/>
    </row>
    <row r="910" ht="18.75" customHeight="1">
      <c r="B910" s="1"/>
    </row>
    <row r="911" ht="18.75" customHeight="1">
      <c r="B911" s="1"/>
    </row>
    <row r="912" ht="18.75" customHeight="1">
      <c r="B912" s="1"/>
    </row>
    <row r="913" ht="18.75" customHeight="1">
      <c r="B913" s="1"/>
    </row>
    <row r="914" ht="18.75" customHeight="1">
      <c r="B914" s="1"/>
    </row>
    <row r="915" ht="18.75" customHeight="1">
      <c r="B915" s="1"/>
    </row>
    <row r="916" ht="18.75" customHeight="1">
      <c r="B916" s="1"/>
    </row>
    <row r="917" ht="18.75" customHeight="1">
      <c r="B917" s="1"/>
    </row>
    <row r="918" ht="18.75" customHeight="1">
      <c r="B918" s="1"/>
    </row>
    <row r="919" ht="18.75" customHeight="1">
      <c r="B919" s="1"/>
    </row>
    <row r="920" ht="18.75" customHeight="1">
      <c r="B920" s="1"/>
    </row>
    <row r="921" ht="18.75" customHeight="1">
      <c r="B921" s="1"/>
    </row>
    <row r="922" ht="18.75" customHeight="1">
      <c r="B922" s="1"/>
    </row>
    <row r="923" ht="18.75" customHeight="1">
      <c r="B923" s="1"/>
    </row>
    <row r="924" ht="18.75" customHeight="1">
      <c r="B924" s="1"/>
    </row>
    <row r="925" ht="18.75" customHeight="1">
      <c r="B925" s="1"/>
    </row>
    <row r="926" ht="18.75" customHeight="1">
      <c r="B926" s="1"/>
    </row>
    <row r="927" ht="18.75" customHeight="1">
      <c r="B927" s="1"/>
    </row>
    <row r="928" ht="18.75" customHeight="1">
      <c r="B928" s="1"/>
    </row>
    <row r="929" ht="18.75" customHeight="1">
      <c r="B929" s="1"/>
    </row>
    <row r="930" ht="18.75" customHeight="1">
      <c r="B930" s="1"/>
    </row>
    <row r="931" ht="18.75" customHeight="1">
      <c r="B931" s="1"/>
    </row>
    <row r="932" ht="18.75" customHeight="1">
      <c r="B932" s="1"/>
    </row>
    <row r="933" ht="18.75" customHeight="1">
      <c r="B933" s="1"/>
    </row>
    <row r="934" ht="18.75" customHeight="1">
      <c r="B934" s="1"/>
    </row>
    <row r="935" ht="18.75" customHeight="1">
      <c r="B935" s="1"/>
    </row>
    <row r="936" ht="18.75" customHeight="1">
      <c r="B936" s="1"/>
    </row>
    <row r="937" ht="18.75" customHeight="1">
      <c r="B937" s="1"/>
    </row>
    <row r="938" ht="18.75" customHeight="1">
      <c r="B938" s="1"/>
    </row>
    <row r="939" ht="18.75" customHeight="1">
      <c r="B939" s="1"/>
    </row>
    <row r="940" ht="18.75" customHeight="1">
      <c r="B940" s="1"/>
    </row>
    <row r="941" ht="18.75" customHeight="1">
      <c r="B941" s="1"/>
    </row>
    <row r="942" ht="18.75" customHeight="1">
      <c r="B942" s="1"/>
    </row>
    <row r="943" ht="18.75" customHeight="1">
      <c r="B943" s="1"/>
    </row>
    <row r="944" ht="18.75" customHeight="1">
      <c r="B944" s="1"/>
    </row>
    <row r="945" ht="18.75" customHeight="1">
      <c r="B945" s="1"/>
    </row>
    <row r="946" ht="18.75" customHeight="1">
      <c r="B946" s="1"/>
    </row>
    <row r="947" ht="18.75" customHeight="1">
      <c r="B947" s="1"/>
    </row>
    <row r="948" ht="18.75" customHeight="1">
      <c r="B948" s="1"/>
    </row>
    <row r="949" ht="18.75" customHeight="1">
      <c r="B949" s="1"/>
    </row>
    <row r="950" ht="18.75" customHeight="1">
      <c r="B950" s="1"/>
    </row>
    <row r="951" ht="18.75" customHeight="1">
      <c r="B951" s="1"/>
    </row>
    <row r="952" ht="18.75" customHeight="1">
      <c r="B952" s="1"/>
    </row>
    <row r="953" ht="18.75" customHeight="1">
      <c r="B953" s="1"/>
    </row>
    <row r="954" ht="18.75" customHeight="1">
      <c r="B954" s="1"/>
    </row>
    <row r="955" ht="18.75" customHeight="1">
      <c r="B955" s="1"/>
    </row>
    <row r="956" ht="18.75" customHeight="1">
      <c r="B956" s="1"/>
    </row>
    <row r="957" ht="18.75" customHeight="1">
      <c r="B957" s="1"/>
    </row>
    <row r="958" ht="18.75" customHeight="1">
      <c r="B958" s="1"/>
    </row>
    <row r="959" ht="18.75" customHeight="1">
      <c r="B959" s="1"/>
    </row>
    <row r="960" ht="18.75" customHeight="1">
      <c r="B960" s="1"/>
    </row>
    <row r="961" ht="18.75" customHeight="1">
      <c r="B961" s="1"/>
    </row>
    <row r="962" ht="18.75" customHeight="1">
      <c r="B962" s="1"/>
    </row>
    <row r="963" ht="18.75" customHeight="1">
      <c r="B963" s="1"/>
    </row>
    <row r="964" ht="18.75" customHeight="1">
      <c r="B964" s="1"/>
    </row>
    <row r="965" ht="18.75" customHeight="1">
      <c r="B965" s="1"/>
    </row>
    <row r="966" ht="18.75" customHeight="1">
      <c r="B966" s="1"/>
    </row>
    <row r="967" ht="18.75" customHeight="1">
      <c r="B967" s="1"/>
    </row>
    <row r="968" ht="18.75" customHeight="1">
      <c r="B968" s="1"/>
    </row>
    <row r="969" ht="18.75" customHeight="1">
      <c r="B969" s="1"/>
    </row>
    <row r="970" ht="18.75" customHeight="1">
      <c r="B970" s="1"/>
    </row>
    <row r="971" ht="18.75" customHeight="1">
      <c r="B971" s="1"/>
    </row>
    <row r="972" ht="18.75" customHeight="1">
      <c r="B972" s="1"/>
    </row>
    <row r="973" ht="18.75" customHeight="1">
      <c r="B973" s="1"/>
    </row>
    <row r="974" ht="18.75" customHeight="1">
      <c r="B974" s="1"/>
    </row>
    <row r="975" ht="18.75" customHeight="1">
      <c r="B975" s="1"/>
    </row>
    <row r="976" ht="18.75" customHeight="1">
      <c r="B976" s="1"/>
    </row>
    <row r="977" ht="18.75" customHeight="1">
      <c r="B977" s="1"/>
    </row>
    <row r="978" ht="18.75" customHeight="1">
      <c r="B978" s="1"/>
    </row>
    <row r="979" ht="18.75" customHeight="1">
      <c r="B979" s="1"/>
    </row>
    <row r="980" ht="18.75" customHeight="1">
      <c r="B980" s="1"/>
    </row>
    <row r="981" ht="18.75" customHeight="1">
      <c r="B981" s="1"/>
    </row>
    <row r="982" ht="18.75" customHeight="1">
      <c r="B982" s="1"/>
    </row>
    <row r="983" ht="18.75" customHeight="1">
      <c r="B983" s="1"/>
    </row>
    <row r="984" ht="18.75" customHeight="1">
      <c r="B984" s="1"/>
    </row>
    <row r="985" ht="18.75" customHeight="1">
      <c r="B985" s="1"/>
    </row>
    <row r="986" ht="18.75" customHeight="1">
      <c r="B986" s="1"/>
    </row>
    <row r="987" ht="18.75" customHeight="1">
      <c r="B987" s="1"/>
    </row>
    <row r="988" ht="18.75" customHeight="1">
      <c r="B988" s="1"/>
    </row>
    <row r="989" ht="18.75" customHeight="1">
      <c r="B989" s="1"/>
    </row>
    <row r="990" ht="18.75" customHeight="1">
      <c r="B990" s="1"/>
    </row>
    <row r="991" ht="18.75" customHeight="1">
      <c r="B991" s="1"/>
    </row>
    <row r="992" ht="18.75" customHeight="1">
      <c r="B992" s="1"/>
    </row>
    <row r="993" ht="18.75" customHeight="1">
      <c r="B993" s="1"/>
    </row>
    <row r="994" ht="18.75" customHeight="1">
      <c r="B994" s="1"/>
    </row>
    <row r="995" ht="18.75" customHeight="1">
      <c r="B995" s="1"/>
    </row>
    <row r="996" ht="18.75" customHeight="1">
      <c r="B996" s="1"/>
    </row>
    <row r="997" ht="18.75" customHeight="1">
      <c r="B997" s="1"/>
    </row>
    <row r="998" ht="18.75" customHeight="1">
      <c r="B998" s="1"/>
    </row>
    <row r="999" ht="18.75" customHeight="1">
      <c r="B999" s="1"/>
    </row>
    <row r="1000" ht="18.75" customHeight="1">
      <c r="B1000" s="1"/>
    </row>
    <row r="1001" ht="18.75" customHeight="1">
      <c r="B1001" s="1"/>
    </row>
    <row r="1002" ht="18.75" customHeight="1">
      <c r="B1002" s="1"/>
    </row>
    <row r="1003" ht="18.75" customHeight="1">
      <c r="B1003" s="1"/>
    </row>
    <row r="1004" ht="18.75" customHeight="1">
      <c r="B1004" s="1"/>
    </row>
    <row r="1005" ht="18.75" customHeight="1">
      <c r="B1005" s="1"/>
    </row>
    <row r="1006" ht="18.75" customHeight="1">
      <c r="B1006" s="1"/>
    </row>
    <row r="1007" ht="18.75" customHeight="1">
      <c r="B1007" s="1"/>
    </row>
    <row r="1008" ht="18.75" customHeight="1">
      <c r="B1008" s="1"/>
    </row>
    <row r="1009" ht="18.75" customHeight="1">
      <c r="B1009" s="1"/>
    </row>
    <row r="1010" ht="18.75" customHeight="1">
      <c r="B1010" s="1"/>
    </row>
    <row r="1011" ht="18.75" customHeight="1">
      <c r="B1011" s="1"/>
    </row>
    <row r="1012" ht="18.75" customHeight="1">
      <c r="B1012" s="1"/>
    </row>
    <row r="1013" ht="18.75" customHeight="1">
      <c r="B1013" s="1"/>
    </row>
    <row r="1014" ht="18.75" customHeight="1">
      <c r="B1014" s="1"/>
    </row>
    <row r="1015" ht="18.75" customHeight="1">
      <c r="B1015" s="1"/>
    </row>
    <row r="1016" ht="18.75" customHeight="1">
      <c r="B1016" s="1"/>
    </row>
    <row r="1017" ht="18.75" customHeight="1">
      <c r="B1017" s="1"/>
    </row>
    <row r="1018" ht="18.75" customHeight="1">
      <c r="B1018" s="1"/>
    </row>
    <row r="1019" ht="18.75" customHeight="1">
      <c r="B1019" s="1"/>
    </row>
    <row r="1020" ht="18.75" customHeight="1">
      <c r="B1020" s="1"/>
    </row>
    <row r="1021" ht="18.75" customHeight="1">
      <c r="B1021" s="1"/>
    </row>
    <row r="1022" ht="18.75" customHeight="1">
      <c r="B1022" s="1"/>
    </row>
    <row r="1023" ht="18.75" customHeight="1">
      <c r="B1023" s="1"/>
    </row>
    <row r="1024" ht="18.75" customHeight="1">
      <c r="B1024" s="1"/>
    </row>
    <row r="1025" ht="18.75" customHeight="1">
      <c r="B1025" s="1"/>
    </row>
    <row r="1026" ht="18.75" customHeight="1">
      <c r="B1026" s="1"/>
    </row>
    <row r="1027" ht="18.75" customHeight="1">
      <c r="B1027" s="1"/>
    </row>
    <row r="1028" ht="18.75" customHeight="1">
      <c r="B1028" s="1"/>
    </row>
    <row r="1029" ht="18.75" customHeight="1">
      <c r="B1029" s="1"/>
    </row>
    <row r="1030" ht="18.75" customHeight="1">
      <c r="B1030" s="1"/>
    </row>
    <row r="1031" ht="18.75" customHeight="1">
      <c r="B1031" s="1"/>
    </row>
    <row r="1032" ht="18.75" customHeight="1">
      <c r="B1032" s="1"/>
    </row>
    <row r="1033" ht="18.75" customHeight="1">
      <c r="B1033" s="1"/>
    </row>
    <row r="1034" ht="18.75" customHeight="1">
      <c r="B1034" s="1"/>
    </row>
    <row r="1035" ht="18.75" customHeight="1">
      <c r="B1035" s="1"/>
    </row>
    <row r="1036" ht="18.75" customHeight="1">
      <c r="B1036" s="1"/>
    </row>
    <row r="1037" ht="18.75" customHeight="1">
      <c r="B1037" s="1"/>
    </row>
    <row r="1038" ht="18.75" customHeight="1">
      <c r="B1038" s="1"/>
    </row>
    <row r="1039" ht="18.75" customHeight="1">
      <c r="B1039" s="1"/>
    </row>
    <row r="1040" ht="18.75" customHeight="1">
      <c r="B1040" s="1"/>
    </row>
    <row r="1041" ht="18.75" customHeight="1">
      <c r="B1041" s="1"/>
    </row>
    <row r="1042" ht="18.75" customHeight="1">
      <c r="B1042" s="1"/>
    </row>
    <row r="1043" ht="18.75" customHeight="1">
      <c r="B1043" s="1"/>
    </row>
    <row r="1044" ht="18.75" customHeight="1">
      <c r="B1044" s="1"/>
    </row>
    <row r="1045" ht="18.75" customHeight="1">
      <c r="B1045" s="1"/>
    </row>
    <row r="1046" ht="18.75" customHeight="1">
      <c r="B1046" s="1"/>
    </row>
    <row r="1047" ht="18.75" customHeight="1">
      <c r="B1047" s="1"/>
    </row>
    <row r="1048" ht="18.75" customHeight="1">
      <c r="B1048" s="1"/>
    </row>
    <row r="1049" ht="18.75" customHeight="1">
      <c r="B1049" s="1"/>
    </row>
    <row r="1050" ht="18.75" customHeight="1">
      <c r="B1050" s="1"/>
    </row>
    <row r="1051" ht="18.75" customHeight="1">
      <c r="B1051" s="1"/>
    </row>
    <row r="1052" ht="18.75" customHeight="1">
      <c r="B1052" s="1"/>
    </row>
    <row r="1053" ht="18.75" customHeight="1">
      <c r="B1053" s="1"/>
    </row>
    <row r="1054" ht="18.75" customHeight="1">
      <c r="B1054" s="1"/>
    </row>
    <row r="1055" ht="18.75" customHeight="1">
      <c r="B1055" s="1"/>
    </row>
    <row r="1056" ht="18.75" customHeight="1">
      <c r="B1056" s="1"/>
    </row>
    <row r="1057" ht="18.75" customHeight="1">
      <c r="B1057" s="1"/>
    </row>
    <row r="1058" ht="18.75" customHeight="1">
      <c r="B1058" s="1"/>
    </row>
    <row r="1059" ht="18.75" customHeight="1">
      <c r="B1059" s="1"/>
    </row>
    <row r="1060" ht="18.75" customHeight="1">
      <c r="B1060" s="1"/>
    </row>
    <row r="1061" ht="18.75" customHeight="1">
      <c r="B1061" s="1"/>
    </row>
    <row r="1062" ht="18.75" customHeight="1">
      <c r="B1062" s="1"/>
    </row>
    <row r="1063" ht="18.75" customHeight="1">
      <c r="B1063" s="1"/>
    </row>
    <row r="1064" ht="18.75" customHeight="1">
      <c r="B1064" s="1"/>
    </row>
    <row r="1065" ht="18.75" customHeight="1">
      <c r="B1065" s="1"/>
    </row>
    <row r="1066" ht="18.75" customHeight="1">
      <c r="B1066" s="1"/>
    </row>
    <row r="1067" ht="18.75" customHeight="1">
      <c r="B1067" s="1"/>
    </row>
    <row r="1068" ht="18.75" customHeight="1">
      <c r="B1068" s="1"/>
    </row>
    <row r="1069" ht="18.75" customHeight="1">
      <c r="B1069" s="1"/>
    </row>
    <row r="1070" ht="18.75" customHeight="1">
      <c r="B1070" s="1"/>
    </row>
    <row r="1071" ht="18.75" customHeight="1">
      <c r="B1071" s="1"/>
    </row>
    <row r="1072" ht="18.75" customHeight="1">
      <c r="B1072" s="1"/>
    </row>
    <row r="1073" ht="18.75" customHeight="1">
      <c r="B1073" s="1"/>
    </row>
    <row r="1074" ht="18.75" customHeight="1">
      <c r="B1074" s="1"/>
    </row>
    <row r="1075" ht="18.75" customHeight="1">
      <c r="B1075" s="1"/>
    </row>
    <row r="1076" ht="18.75" customHeight="1">
      <c r="B1076" s="1"/>
    </row>
    <row r="1077" ht="18.75" customHeight="1">
      <c r="B1077" s="1"/>
    </row>
    <row r="1078" ht="18.75" customHeight="1">
      <c r="B1078" s="1"/>
    </row>
    <row r="1079" ht="18.75" customHeight="1">
      <c r="B1079" s="1"/>
    </row>
    <row r="1080" ht="18.75" customHeight="1">
      <c r="B1080" s="1"/>
    </row>
    <row r="1081" ht="18.75" customHeight="1">
      <c r="B1081" s="1"/>
    </row>
    <row r="1082" ht="18.75" customHeight="1">
      <c r="B1082" s="1"/>
    </row>
    <row r="1083" ht="18.75" customHeight="1">
      <c r="B1083" s="1"/>
    </row>
    <row r="1084" ht="18.75" customHeight="1">
      <c r="B1084" s="1"/>
    </row>
    <row r="1085" ht="18.75" customHeight="1">
      <c r="B1085" s="1"/>
    </row>
    <row r="1086" ht="18.75" customHeight="1">
      <c r="B1086" s="1"/>
    </row>
  </sheetData>
  <mergeCells count="2">
    <mergeCell ref="Q9:S9"/>
    <mergeCell ref="B2:O2"/>
  </mergeCells>
  <printOptions/>
  <pageMargins bottom="0.75" footer="0.0" header="0.0" left="0.7" right="0.7" top="0.75"/>
  <pageSetup paperSize="9" orientation="portrait"/>
  <drawing r:id="rId1"/>
</worksheet>
</file>